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192.168.0.4\Planificacion\PERIODO 2024\02 Rendición de cuentas CNC\TABLERO DE RENDICION DE CUENTAS\9 Septiembre\"/>
    </mc:Choice>
  </mc:AlternateContent>
  <xr:revisionPtr revIDLastSave="0" documentId="13_ncr:1_{E42E731C-6F70-4B44-B719-04745C373FB0}" xr6:coauthVersionLast="47" xr6:coauthVersionMax="47" xr10:uidLastSave="{00000000-0000-0000-0000-000000000000}"/>
  <bookViews>
    <workbookView xWindow="-105" yWindow="0" windowWidth="14610" windowHeight="15585" xr2:uid="{00000000-000D-0000-FFFF-FFFF00000000}"/>
  </bookViews>
  <sheets>
    <sheet name="AGOSTO" sheetId="5" r:id="rId1"/>
    <sheet name="Anexo" sheetId="6" r:id="rId2"/>
  </sheets>
  <definedNames>
    <definedName name="_xlnm.Print_Area" localSheetId="0">AGOSTO!$A$1:$P$29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6" l="1"/>
  <c r="F3" i="6"/>
  <c r="B7" i="6"/>
  <c r="O14" i="5"/>
  <c r="F14" i="5"/>
  <c r="I23" i="5"/>
</calcChain>
</file>

<file path=xl/sharedStrings.xml><?xml version="1.0" encoding="utf-8"?>
<sst xmlns="http://schemas.openxmlformats.org/spreadsheetml/2006/main" count="54" uniqueCount="45">
  <si>
    <t>AUTORIDADES</t>
  </si>
  <si>
    <t>SERVICIOS PERSONALES, TÉCNICOS Y PROFESIONALES</t>
  </si>
  <si>
    <t>Presupuesto vigente</t>
  </si>
  <si>
    <t>Descripción del programa</t>
  </si>
  <si>
    <t>Presupuesto ejecutado</t>
  </si>
  <si>
    <t>Procentaje de ejecución</t>
  </si>
  <si>
    <t>Información Pública</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</si>
  <si>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</si>
  <si>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</si>
  <si>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</si>
  <si>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</si>
  <si>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</si>
  <si>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</si>
  <si>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</si>
  <si>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</si>
  <si>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</si>
  <si>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</si>
  <si>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</si>
  <si>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</si>
  <si>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Personal temporal 021
Personal temporal 022
Jornales 031</t>
  </si>
  <si>
    <t>Personal permanente 011</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</si>
  <si>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</si>
  <si>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</si>
  <si>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</si>
  <si>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</si>
  <si>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</si>
  <si>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</si>
  <si>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</si>
  <si>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</si>
  <si>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</si>
  <si>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</si>
  <si>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</si>
  <si>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</si>
  <si>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Directora Ejecutiva</t>
  </si>
  <si>
    <t>Presupuesto vigente 2024</t>
  </si>
  <si>
    <t>Guadalupe Ixel Wer Chuta</t>
  </si>
  <si>
    <t>ACTUALIZADO AL _30_ DE _SEPTIEMBRE_ DEL 2024</t>
  </si>
  <si>
    <t>PRINCIPALES AVANCES O LOGROS
AL 30 DE SEPTIEMBRE DE 2024</t>
  </si>
  <si>
    <t xml:space="preserve">1. Estrategia de Abordaje Territorial. Con el objetivo de dar seguimiento al fortalecimiento a los Gobiernos Locales, se realizó la Estrategia de Abordaje Territorial en Jalapa, El Progreso, Sololá, Petén y San Marcos; en donde participaron 300 representantes de organizaciones juveniles, de las Oficinas Municipales de la Juventud, de las oficinas municipales que abordan el tema de juventud y representantes de la institucionalidad en cada departamento. En total se fortalecieron las capacidades de 43 representantes de juventud, en 5 departamentos. Se conformaron 5 Redes de Apoyo para la Juventud. Durante los eventos se abordaron temas como la importancia de la juventud en Guatemala, la Oferta Programática de Juventud, se compartieron herramientas lúdicas para la intervención social, resolución de casos a través de planes estratégicos. Así como temas de prevención de la violencia y participación ciudadana. </t>
  </si>
  <si>
    <t>2. Foro “Participación Ciudadana: Juventudes con Identidad”. Se apoyo en el desarrollo del foro “Participación Ciudadana: Juventudes con Identidad” en colaboración con la Fundación Carlos Novella, el cual será difundido a través de las redes sociales y tiene una proyección de 600 jóvenes y tuvo participación presencial de 20 juventudes del municipio de Chinautla. El objetivo del foro es reflexionar sobre la importancia de la identidad cultural y los retos de la participación ciudadana en la juventud, promoviendo el diálogo sobre racismo, diversidad cultural y sobre los desafíos que enfrentan los jóvenes en su involucramiento cívico y social. Los temas abordados fueron: "Racismo, juventud y diversidad cultural"; "Políticas Públicas y Participación Ciudadana".  Las entidades con quienes se coordinó y participaron como panelistas en el foro fueron: Museo de la Memoria "Kaji Tulam" y Oxlajuj N'oj.</t>
  </si>
  <si>
    <t>3. Acuerdo Nacional de Educación. Se brindó apoyo en el acompañamiento, verificación y seguimiento de los Encuentros Regionales para realizar la Consulta Digital del Acuerdo Nacional de Educación (ANE), realizado por el Ministerio de Educación en conjunto con U-report, herramienta empoderada por el Fondo de las Naciones Unidas para la Infancia (UNICEF) en Quetzaltenango, Alta Verapaz y Zacapa, con el objetivo de garantizar una participación plena y efectiva de 225 jóvenes del Sistema Escolar y del Subsistema Extraescolar. Además, se vinculó a los delegados departamentales de esos departamentos a las Direcciones Departamentales de Educación del Ministerio de Educación y a la población joven que ellos atienden.</t>
  </si>
  <si>
    <t>4. Servicio Cívico. En cumplimiento de las disposiciones establecidas en la Ley de Servicio Cívico, y en particular de las acciones que competen al Consejo Nacional de la Juventud (CONJUVE), se llevó a cabo la elección de representantes de organizaciones juveniles ante la Junta Local de Servicio Cívico. El evento se realizó en la ciudad de El Progreso, donde las organizaciones juveniles participantes llevaron a cabo el proceso electoral correspondiente. Durante esta jornada, se eligieron tanto el representante titular como su suplente, quienes tendrán la responsabilidad de representar los intereses y necesidades de la juventud en los espacios de toma de decisiones.</t>
  </si>
  <si>
    <t xml:space="preserve">5. Feria de Empleo: Segunda Feria Nacional de Empleo: como parte de las acciones proyectadas en el marco del Día Internacional de la Juventud se realizó la Segunda Feria Nacional de Empleo, espacio dedicado a brindar oferta laboral a la población guatemalteca en búsqueda de un empleo. Es importante resaltar que en esta Segunda Feria Nacional de Empleo se contó con la participación de alrededor de 10,000 personas dentro de las cuales la gran mayoría se percibía como jóvenes. El Consejo Nacional de la Juventud montó un stand informativo los dos días y brindó un resumen sobre el trabajo que se realiza en beneficio de las juventudes, destacando que uno de los principales ejes de acción es el de Trabajo y Empleo. Esta actividad fue liderada por el Ministerio de Trabajo, en coordinación con otras instituciones, entre ellos CONJUVE. </t>
  </si>
  <si>
    <t>Directora General</t>
  </si>
  <si>
    <t xml:space="preserve"> Mi' nawee' López González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</si>
</sst>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quot;#,##0;[Red]\-&quot;Q&quot;#,##0"/>
    <numFmt numFmtId="7" formatCode="&quot;Q&quot;#,##0.00;\-&quot;Q&quot;#,##0.00"/>
    <numFmt numFmtId="8" formatCode="&quot;Q&quot;#,##0.00;[Red]\-&quot;Q&quot;#,##0.00"/>
    <numFmt numFmtId="44" formatCode="_-&quot;Q&quot;* #,##0.00_-;\-&quot;Q&quot;* #,##0.00_-;_-&quot;Q&quot;* &quot;-&quot;??_-;_-@_-"/>
    <numFmt numFmtId="43" formatCode="_-* #,##0.00_-;\-* #,##0.00_-;_-* &quot;-&quot;??_-;_-@_-"/>
    <numFmt numFmtId="164" formatCode="&quot;Q&quot;#,##0.00"/>
  </numFmts>
  <fonts count="14"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4"/>
      <color rgb="FFFF0000"/>
      <name val="Arial"/>
      <family val="2"/>
    </font>
    <font>
      <b/>
      <sz val="18"/>
      <color rgb="FF00B050"/>
      <name val="Arial"/>
      <family val="2"/>
    </font>
    <font>
      <sz val="8"/>
      <color theme="1"/>
      <name val="Arial"/>
      <family val="2"/>
    </font>
    <font>
      <sz val="11"/>
      <color theme="0"/>
      <name val="Calibri"/>
      <family val="2"/>
      <scheme val="minor"/>
    </font>
    <font>
      <b/>
      <sz val="10"/>
      <color theme="0"/>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4">
    <xf numFmtId="0" fontId="0" fillId="0" borderId="0"/>
    <xf numFmtId="43" fontId="8" fillId="0" borderId="0" applyFont="0" applyFill="0" applyBorder="0" applyAlignment="0" applyProtection="0"/>
    <xf numFmtId="9" fontId="8" fillId="0" borderId="0" applyFont="0" applyFill="0" applyBorder="0" applyAlignment="0" applyProtection="0"/>
    <xf numFmtId="44" fontId="8" fillId="0" borderId="0" applyFont="0" applyFill="0" applyBorder="0" applyAlignment="0" applyProtection="0"/>
  </cellStyleXfs>
  <cellXfs count="132">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1" fillId="4" borderId="0" xfId="0" applyFont="1" applyFill="1"/>
    <xf numFmtId="0" fontId="2" fillId="4" borderId="4"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0" fontId="11" fillId="4" borderId="0" xfId="0" applyFont="1" applyFill="1" applyAlignment="1">
      <alignment vertical="center"/>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9" fontId="0" fillId="0" borderId="0" xfId="2" applyFont="1"/>
    <xf numFmtId="0" fontId="0" fillId="0" borderId="1" xfId="0" applyBorder="1"/>
    <xf numFmtId="10" fontId="0" fillId="0" borderId="1" xfId="2" applyNumberFormat="1" applyFont="1" applyBorder="1"/>
    <xf numFmtId="0" fontId="3" fillId="0" borderId="1" xfId="0" applyFont="1" applyBorder="1" applyAlignment="1">
      <alignment horizontal="center" vertical="center" wrapText="1"/>
    </xf>
    <xf numFmtId="44" fontId="0" fillId="0" borderId="1" xfId="3" applyFont="1" applyBorder="1"/>
    <xf numFmtId="0" fontId="1" fillId="0" borderId="16" xfId="0" applyFont="1" applyBorder="1" applyAlignment="1">
      <alignment horizontal="left" vertical="center" wrapText="1"/>
    </xf>
    <xf numFmtId="164" fontId="1" fillId="3" borderId="15" xfId="0" applyNumberFormat="1" applyFont="1" applyFill="1" applyBorder="1" applyAlignment="1">
      <alignment horizontal="center" vertical="center"/>
    </xf>
    <xf numFmtId="0" fontId="1" fillId="0" borderId="4" xfId="0" applyFont="1" applyBorder="1" applyAlignment="1">
      <alignment horizontal="left" vertical="center" wrapText="1"/>
    </xf>
    <xf numFmtId="164" fontId="1" fillId="3" borderId="5" xfId="0" applyNumberFormat="1" applyFont="1" applyFill="1" applyBorder="1" applyAlignment="1">
      <alignment horizontal="center" vertical="center"/>
    </xf>
    <xf numFmtId="0" fontId="1" fillId="0" borderId="6" xfId="0" applyFont="1" applyBorder="1" applyAlignment="1">
      <alignment horizontal="left" vertical="center" wrapText="1"/>
    </xf>
    <xf numFmtId="164" fontId="1" fillId="3" borderId="7" xfId="0" applyNumberFormat="1" applyFont="1" applyFill="1" applyBorder="1" applyAlignment="1">
      <alignment horizontal="center" vertical="center"/>
    </xf>
    <xf numFmtId="0" fontId="1" fillId="4" borderId="8" xfId="0" applyFont="1" applyFill="1" applyBorder="1" applyAlignment="1">
      <alignment vertical="center" wrapText="1"/>
    </xf>
    <xf numFmtId="0" fontId="1" fillId="4" borderId="9" xfId="0" applyFont="1" applyFill="1" applyBorder="1"/>
    <xf numFmtId="0" fontId="1" fillId="0" borderId="4" xfId="0" applyFont="1" applyBorder="1" applyAlignment="1">
      <alignment vertical="center" wrapText="1"/>
    </xf>
    <xf numFmtId="0" fontId="1" fillId="0" borderId="6" xfId="0" applyFont="1" applyBorder="1" applyAlignment="1">
      <alignment vertical="center" wrapText="1"/>
    </xf>
    <xf numFmtId="0" fontId="1" fillId="4" borderId="5" xfId="0" applyFont="1" applyFill="1" applyBorder="1" applyAlignment="1">
      <alignment horizontal="center" vertical="center" wrapText="1"/>
    </xf>
    <xf numFmtId="0" fontId="1" fillId="4" borderId="7"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0" fontId="6" fillId="4" borderId="0" xfId="0" applyFont="1" applyFill="1" applyAlignment="1">
      <alignment horizontal="center"/>
    </xf>
    <xf numFmtId="17" fontId="9" fillId="4" borderId="0" xfId="0" applyNumberFormat="1" applyFont="1" applyFill="1" applyAlignment="1">
      <alignment horizontal="center"/>
    </xf>
    <xf numFmtId="0" fontId="9" fillId="4" borderId="0" xfId="0" applyFont="1" applyFill="1" applyAlignment="1">
      <alignment horizontal="center"/>
    </xf>
    <xf numFmtId="0" fontId="10"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0" borderId="16" xfId="0" applyFont="1" applyBorder="1" applyAlignment="1">
      <alignment horizontal="left" vertical="center" wrapText="1"/>
    </xf>
    <xf numFmtId="0" fontId="1" fillId="0" borderId="22" xfId="0" applyFont="1" applyBorder="1" applyAlignment="1">
      <alignment horizontal="left" vertical="center" wrapText="1"/>
    </xf>
    <xf numFmtId="0" fontId="1" fillId="0" borderId="13" xfId="0" applyFont="1" applyBorder="1" applyAlignment="1">
      <alignment horizontal="left" vertical="center" wrapText="1"/>
    </xf>
    <xf numFmtId="0" fontId="1" fillId="3" borderId="15"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3" borderId="14" xfId="0" applyFont="1" applyFill="1" applyBorder="1" applyAlignment="1">
      <alignment horizontal="center" vertical="center" wrapText="1"/>
    </xf>
    <xf numFmtId="164" fontId="1" fillId="3" borderId="15" xfId="0" applyNumberFormat="1" applyFont="1" applyFill="1" applyBorder="1" applyAlignment="1">
      <alignment horizontal="center" vertical="center"/>
    </xf>
    <xf numFmtId="164" fontId="1" fillId="3" borderId="23" xfId="0" applyNumberFormat="1" applyFont="1" applyFill="1" applyBorder="1" applyAlignment="1">
      <alignment horizontal="center" vertical="center"/>
    </xf>
    <xf numFmtId="164" fontId="1" fillId="3" borderId="14" xfId="0" applyNumberFormat="1" applyFont="1" applyFill="1" applyBorder="1" applyAlignment="1">
      <alignment horizontal="center" vertical="center"/>
    </xf>
    <xf numFmtId="0" fontId="1" fillId="0" borderId="4" xfId="0" applyFont="1" applyBorder="1" applyAlignment="1">
      <alignment horizontal="left" vertical="center" wrapText="1"/>
    </xf>
    <xf numFmtId="0" fontId="1" fillId="0" borderId="16"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3" xfId="0" applyFont="1" applyBorder="1" applyAlignment="1">
      <alignment horizontal="center" vertical="center" wrapText="1"/>
    </xf>
    <xf numFmtId="8" fontId="1" fillId="3" borderId="15" xfId="0" applyNumberFormat="1" applyFont="1" applyFill="1" applyBorder="1" applyAlignment="1">
      <alignment horizontal="center" vertical="center"/>
    </xf>
    <xf numFmtId="8" fontId="1" fillId="3" borderId="23" xfId="0" applyNumberFormat="1" applyFont="1" applyFill="1" applyBorder="1" applyAlignment="1">
      <alignment horizontal="center" vertical="center"/>
    </xf>
    <xf numFmtId="8" fontId="1" fillId="3" borderId="14" xfId="0" applyNumberFormat="1" applyFont="1" applyFill="1" applyBorder="1" applyAlignment="1">
      <alignment horizontal="center" vertic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0" fontId="1" fillId="3" borderId="15" xfId="0" applyFont="1" applyFill="1" applyBorder="1" applyAlignment="1">
      <alignment horizontal="center" vertical="center"/>
    </xf>
    <xf numFmtId="0" fontId="1" fillId="3" borderId="14" xfId="0" applyFont="1" applyFill="1" applyBorder="1" applyAlignment="1">
      <alignment horizontal="center" vertical="center"/>
    </xf>
    <xf numFmtId="10" fontId="1" fillId="3" borderId="15" xfId="2" applyNumberFormat="1" applyFont="1" applyFill="1" applyBorder="1" applyAlignment="1">
      <alignment horizontal="center" vertical="center"/>
    </xf>
    <xf numFmtId="10" fontId="1" fillId="3" borderId="14" xfId="2" applyNumberFormat="1" applyFont="1" applyFill="1" applyBorder="1" applyAlignment="1">
      <alignment horizontal="center" vertic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10" fontId="1" fillId="3" borderId="5" xfId="0" applyNumberFormat="1" applyFont="1" applyFill="1" applyBorder="1" applyAlignment="1">
      <alignment horizontal="center" vertical="center"/>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0" fontId="2" fillId="0" borderId="16"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xf>
    <xf numFmtId="0" fontId="2" fillId="3" borderId="14" xfId="0" applyFont="1" applyFill="1" applyBorder="1" applyAlignment="1">
      <alignment horizontal="center" vertical="center"/>
    </xf>
    <xf numFmtId="8" fontId="1" fillId="3" borderId="5" xfId="0" applyNumberFormat="1" applyFont="1" applyFill="1" applyBorder="1" applyAlignment="1">
      <alignment horizontal="center" vertical="center"/>
    </xf>
    <xf numFmtId="0" fontId="1" fillId="3" borderId="5" xfId="0" applyFont="1" applyFill="1" applyBorder="1" applyAlignment="1">
      <alignment horizontal="center" vertical="center"/>
    </xf>
    <xf numFmtId="0" fontId="2" fillId="4" borderId="4"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2" fillId="4" borderId="24" xfId="0" applyFont="1" applyFill="1" applyBorder="1" applyAlignment="1">
      <alignment horizontal="left" vertical="center" wrapText="1"/>
    </xf>
    <xf numFmtId="0" fontId="2" fillId="4" borderId="7" xfId="0" applyFont="1" applyFill="1" applyBorder="1" applyAlignment="1">
      <alignment horizontal="left" vertical="center" wrapText="1"/>
    </xf>
    <xf numFmtId="10" fontId="1" fillId="0" borderId="15" xfId="2" applyNumberFormat="1" applyFont="1" applyBorder="1" applyAlignment="1">
      <alignment horizontal="center" vertical="center"/>
    </xf>
    <xf numFmtId="10" fontId="1" fillId="0" borderId="23" xfId="2" applyNumberFormat="1" applyFont="1" applyBorder="1" applyAlignment="1">
      <alignment horizontal="center" vertical="center"/>
    </xf>
    <xf numFmtId="10" fontId="1" fillId="0" borderId="26" xfId="2" applyNumberFormat="1" applyFont="1" applyBorder="1" applyAlignment="1">
      <alignment horizontal="center" vertical="center"/>
    </xf>
    <xf numFmtId="0" fontId="1" fillId="3" borderId="27" xfId="0" applyFont="1" applyFill="1" applyBorder="1" applyAlignment="1">
      <alignment horizontal="center" vertical="center" wrapText="1"/>
    </xf>
    <xf numFmtId="0" fontId="1" fillId="3" borderId="26" xfId="0"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8"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31" xfId="0" applyFont="1" applyBorder="1" applyAlignment="1">
      <alignment horizontal="center" vertical="center" wrapText="1"/>
    </xf>
    <xf numFmtId="7" fontId="1" fillId="0" borderId="32" xfId="1" applyNumberFormat="1" applyFont="1" applyBorder="1" applyAlignment="1">
      <alignment horizontal="center" vertical="center"/>
    </xf>
    <xf numFmtId="7" fontId="1" fillId="0" borderId="29" xfId="1" applyNumberFormat="1" applyFont="1" applyBorder="1" applyAlignment="1">
      <alignment horizontal="center" vertical="center"/>
    </xf>
    <xf numFmtId="7" fontId="1" fillId="0" borderId="33" xfId="1" applyNumberFormat="1" applyFont="1" applyBorder="1" applyAlignment="1">
      <alignment horizontal="center" vertical="center"/>
    </xf>
    <xf numFmtId="7" fontId="1" fillId="0" borderId="30" xfId="1" applyNumberFormat="1" applyFont="1" applyBorder="1" applyAlignment="1">
      <alignment horizontal="center" vertical="center"/>
    </xf>
    <xf numFmtId="7" fontId="1" fillId="0" borderId="34" xfId="1" applyNumberFormat="1" applyFont="1" applyBorder="1" applyAlignment="1">
      <alignment horizontal="center" vertical="center"/>
    </xf>
    <xf numFmtId="7" fontId="1" fillId="0" borderId="31" xfId="1" applyNumberFormat="1" applyFont="1" applyBorder="1" applyAlignment="1">
      <alignment horizontal="center" vertical="center"/>
    </xf>
    <xf numFmtId="7" fontId="1" fillId="4" borderId="35" xfId="1" applyNumberFormat="1" applyFont="1" applyFill="1" applyBorder="1" applyAlignment="1">
      <alignment horizontal="center" vertical="center"/>
    </xf>
    <xf numFmtId="7" fontId="1" fillId="4" borderId="36" xfId="1" applyNumberFormat="1" applyFont="1" applyFill="1" applyBorder="1" applyAlignment="1">
      <alignment horizontal="center" vertical="center"/>
    </xf>
    <xf numFmtId="7" fontId="1" fillId="4" borderId="37" xfId="1" applyNumberFormat="1" applyFont="1" applyFill="1" applyBorder="1" applyAlignment="1">
      <alignment horizontal="center" vertical="center"/>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7" fillId="2" borderId="1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1" fillId="0" borderId="25" xfId="0" applyFont="1" applyBorder="1" applyAlignment="1">
      <alignment horizontal="center" vertical="center" wrapText="1"/>
    </xf>
    <xf numFmtId="8" fontId="1" fillId="3" borderId="26" xfId="0" applyNumberFormat="1" applyFont="1" applyFill="1" applyBorder="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12" fillId="2" borderId="1" xfId="0" applyFont="1" applyFill="1" applyBorder="1" applyAlignment="1">
      <alignment horizontal="center" vertical="center"/>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44" fontId="2" fillId="3" borderId="15" xfId="3" applyFont="1" applyFill="1" applyBorder="1" applyAlignment="1">
      <alignment horizontal="center" vertical="center"/>
    </xf>
    <xf numFmtId="44" fontId="2" fillId="3" borderId="14" xfId="3" applyFont="1" applyFill="1" applyBorder="1" applyAlignment="1">
      <alignment horizontal="center" vertical="center"/>
    </xf>
    <xf numFmtId="0" fontId="2" fillId="0" borderId="22" xfId="0" applyFont="1" applyBorder="1" applyAlignment="1">
      <alignment horizontal="left" vertical="center" wrapText="1"/>
    </xf>
    <xf numFmtId="44" fontId="2" fillId="3" borderId="23" xfId="3" applyFont="1" applyFill="1" applyBorder="1" applyAlignment="1">
      <alignment horizontal="center" vertical="center"/>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1"/>
        <c:ser>
          <c:idx val="0"/>
          <c:order val="0"/>
          <c:dPt>
            <c:idx val="0"/>
            <c:bubble3D val="0"/>
            <c:spPr>
              <a:solidFill>
                <a:schemeClr val="accent1">
                  <a:shade val="45000"/>
                </a:schemeClr>
              </a:solidFill>
              <a:ln w="19050">
                <a:solidFill>
                  <a:schemeClr val="lt1"/>
                </a:solidFill>
              </a:ln>
              <a:effectLst/>
            </c:spPr>
            <c:extLst>
              <c:ext xmlns:c16="http://schemas.microsoft.com/office/drawing/2014/chart" uri="{C3380CC4-5D6E-409C-BE32-E72D297353CC}">
                <c16:uniqueId val="{00000001-288A-4208-8582-C969B1A2E492}"/>
              </c:ext>
            </c:extLst>
          </c:dPt>
          <c:dPt>
            <c:idx val="1"/>
            <c:bubble3D val="0"/>
            <c:spPr>
              <a:solidFill>
                <a:schemeClr val="accent1">
                  <a:shade val="61000"/>
                </a:schemeClr>
              </a:solidFill>
              <a:ln w="19050">
                <a:solidFill>
                  <a:schemeClr val="lt1"/>
                </a:solidFill>
              </a:ln>
              <a:effectLst/>
            </c:spPr>
            <c:extLst>
              <c:ext xmlns:c16="http://schemas.microsoft.com/office/drawing/2014/chart" uri="{C3380CC4-5D6E-409C-BE32-E72D297353CC}">
                <c16:uniqueId val="{00000003-288A-4208-8582-C969B1A2E492}"/>
              </c:ext>
            </c:extLst>
          </c:dPt>
          <c:dPt>
            <c:idx val="2"/>
            <c:bubble3D val="0"/>
            <c:spPr>
              <a:solidFill>
                <a:schemeClr val="accent1">
                  <a:shade val="76000"/>
                </a:schemeClr>
              </a:solidFill>
              <a:ln w="19050">
                <a:solidFill>
                  <a:schemeClr val="lt1"/>
                </a:solidFill>
              </a:ln>
              <a:effectLst/>
            </c:spPr>
            <c:extLst>
              <c:ext xmlns:c16="http://schemas.microsoft.com/office/drawing/2014/chart" uri="{C3380CC4-5D6E-409C-BE32-E72D297353CC}">
                <c16:uniqueId val="{00000005-288A-4208-8582-C969B1A2E492}"/>
              </c:ext>
            </c:extLst>
          </c:dPt>
          <c:dPt>
            <c:idx val="3"/>
            <c:bubble3D val="0"/>
            <c:spPr>
              <a:solidFill>
                <a:schemeClr val="accent1">
                  <a:shade val="92000"/>
                </a:schemeClr>
              </a:solidFill>
              <a:ln w="19050">
                <a:solidFill>
                  <a:schemeClr val="lt1"/>
                </a:solidFill>
              </a:ln>
              <a:effectLst/>
            </c:spPr>
            <c:extLst>
              <c:ext xmlns:c16="http://schemas.microsoft.com/office/drawing/2014/chart" uri="{C3380CC4-5D6E-409C-BE32-E72D297353CC}">
                <c16:uniqueId val="{00000007-288A-4208-8582-C969B1A2E492}"/>
              </c:ext>
            </c:extLst>
          </c:dPt>
          <c:dPt>
            <c:idx val="4"/>
            <c:bubble3D val="0"/>
            <c:spPr>
              <a:solidFill>
                <a:schemeClr val="accent1">
                  <a:tint val="93000"/>
                </a:schemeClr>
              </a:solidFill>
              <a:ln w="19050">
                <a:solidFill>
                  <a:schemeClr val="lt1"/>
                </a:solidFill>
              </a:ln>
              <a:effectLst/>
            </c:spPr>
            <c:extLst>
              <c:ext xmlns:c16="http://schemas.microsoft.com/office/drawing/2014/chart" uri="{C3380CC4-5D6E-409C-BE32-E72D297353CC}">
                <c16:uniqueId val="{00000009-288A-4208-8582-C969B1A2E492}"/>
              </c:ext>
            </c:extLst>
          </c:dPt>
          <c:dPt>
            <c:idx val="5"/>
            <c:bubble3D val="0"/>
            <c:spPr>
              <a:solidFill>
                <a:schemeClr val="accent1">
                  <a:tint val="77000"/>
                </a:schemeClr>
              </a:solidFill>
              <a:ln w="19050">
                <a:solidFill>
                  <a:schemeClr val="lt1"/>
                </a:solidFill>
              </a:ln>
              <a:effectLst/>
            </c:spPr>
            <c:extLst>
              <c:ext xmlns:c16="http://schemas.microsoft.com/office/drawing/2014/chart" uri="{C3380CC4-5D6E-409C-BE32-E72D297353CC}">
                <c16:uniqueId val="{0000000B-288A-4208-8582-C969B1A2E492}"/>
              </c:ext>
            </c:extLst>
          </c:dPt>
          <c:dPt>
            <c:idx val="6"/>
            <c:bubble3D val="0"/>
            <c:spPr>
              <a:solidFill>
                <a:schemeClr val="accent1">
                  <a:tint val="62000"/>
                </a:schemeClr>
              </a:solidFill>
              <a:ln w="19050">
                <a:solidFill>
                  <a:schemeClr val="lt1"/>
                </a:solidFill>
              </a:ln>
              <a:effectLst/>
            </c:spPr>
            <c:extLst>
              <c:ext xmlns:c16="http://schemas.microsoft.com/office/drawing/2014/chart" uri="{C3380CC4-5D6E-409C-BE32-E72D297353CC}">
                <c16:uniqueId val="{0000000D-288A-4208-8582-C969B1A2E492}"/>
              </c:ext>
            </c:extLst>
          </c:dPt>
          <c:dPt>
            <c:idx val="7"/>
            <c:bubble3D val="0"/>
            <c:spPr>
              <a:solidFill>
                <a:schemeClr val="accent1">
                  <a:tint val="46000"/>
                </a:schemeClr>
              </a:solidFill>
              <a:ln w="19050">
                <a:solidFill>
                  <a:schemeClr val="lt1"/>
                </a:solidFill>
              </a:ln>
              <a:effectLst/>
            </c:spPr>
            <c:extLst>
              <c:ext xmlns:c16="http://schemas.microsoft.com/office/drawing/2014/chart" uri="{C3380CC4-5D6E-409C-BE32-E72D297353CC}">
                <c16:uniqueId val="{0000000F-288A-4208-8582-C969B1A2E492}"/>
              </c:ext>
            </c:extLst>
          </c:dPt>
          <c:dLbls>
            <c:dLbl>
              <c:idx val="0"/>
              <c:layout>
                <c:manualLayout>
                  <c:x val="-0.13956423540090787"/>
                  <c:y val="-0.2585565666097371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5064154257479915"/>
                      <c:h val="0.15228894905242432"/>
                    </c:manualLayout>
                  </c15:layout>
                </c:ext>
                <c:ext xmlns:c16="http://schemas.microsoft.com/office/drawing/2014/chart" uri="{C3380CC4-5D6E-409C-BE32-E72D297353CC}">
                  <c16:uniqueId val="{00000001-288A-4208-8582-C969B1A2E492}"/>
                </c:ext>
              </c:extLst>
            </c:dLbl>
            <c:dLbl>
              <c:idx val="3"/>
              <c:layout>
                <c:manualLayout>
                  <c:x val="-2.0886795214566593E-2"/>
                  <c:y val="7.7543454373150437E-3"/>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22975474736023252"/>
                      <c:h val="8.3066699483140535E-2"/>
                    </c:manualLayout>
                  </c15:layout>
                </c:ext>
                <c:ext xmlns:c16="http://schemas.microsoft.com/office/drawing/2014/chart" uri="{C3380CC4-5D6E-409C-BE32-E72D297353CC}">
                  <c16:uniqueId val="{00000007-288A-4208-8582-C969B1A2E49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AGOSTO!$F$8:$F$15</c:f>
              <c:numCache>
                <c:formatCode>"Q"#,##0.00</c:formatCode>
                <c:ptCount val="8"/>
                <c:pt idx="0">
                  <c:v>13000000</c:v>
                </c:pt>
                <c:pt idx="3">
                  <c:v>7992254.21</c:v>
                </c:pt>
                <c:pt idx="6" formatCode="0.00%">
                  <c:v>0.61478878538461534</c:v>
                </c:pt>
              </c:numCache>
            </c:numRef>
          </c:val>
          <c:extLst>
            <c:ext xmlns:c16="http://schemas.microsoft.com/office/drawing/2014/chart" uri="{C3380CC4-5D6E-409C-BE32-E72D297353CC}">
              <c16:uniqueId val="{00000000-7E72-4C50-AD62-745A41E6F6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2-4E87-4B49-8276-03D489C52089}"/>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4E87-4B49-8276-03D489C52089}"/>
              </c:ext>
            </c:extLst>
          </c:dPt>
          <c:dLbls>
            <c:dLbl>
              <c:idx val="0"/>
              <c:layout>
                <c:manualLayout>
                  <c:x val="-0.17185862395370913"/>
                  <c:y val="-0.24879710746556941"/>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35553252830423576"/>
                      <c:h val="0.16389881291660305"/>
                    </c:manualLayout>
                  </c15:layout>
                </c:ext>
                <c:ext xmlns:c16="http://schemas.microsoft.com/office/drawing/2014/chart" uri="{C3380CC4-5D6E-409C-BE32-E72D297353CC}">
                  <c16:uniqueId val="{00000002-4E87-4B49-8276-03D489C52089}"/>
                </c:ext>
              </c:extLst>
            </c:dLbl>
            <c:dLbl>
              <c:idx val="1"/>
              <c:layout>
                <c:manualLayout>
                  <c:x val="-3.0075090039710168E-2"/>
                  <c:y val="1.4834177081439004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7175144912680255"/>
                      <c:h val="0.11867341665151203"/>
                    </c:manualLayout>
                  </c15:layout>
                </c:ext>
                <c:ext xmlns:c16="http://schemas.microsoft.com/office/drawing/2014/chart" uri="{C3380CC4-5D6E-409C-BE32-E72D297353CC}">
                  <c16:uniqueId val="{00000003-4E87-4B49-8276-03D489C5208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Anexo!$D$2:$F$2</c:f>
              <c:strCache>
                <c:ptCount val="3"/>
                <c:pt idx="0">
                  <c:v>Presupuesto vigente 2024</c:v>
                </c:pt>
                <c:pt idx="1">
                  <c:v>Presupuesto ejecutado</c:v>
                </c:pt>
                <c:pt idx="2">
                  <c:v>Porcentaje de ejecución</c:v>
                </c:pt>
              </c:strCache>
            </c:strRef>
          </c:cat>
          <c:val>
            <c:numRef>
              <c:f>Anexo!$D$3:$F$3</c:f>
              <c:numCache>
                <c:formatCode>_("Q"* #,##0.00_);_("Q"* \(#,##0.00\);_("Q"* "-"??_);_(@_)</c:formatCode>
                <c:ptCount val="3"/>
                <c:pt idx="0">
                  <c:v>13000000</c:v>
                </c:pt>
                <c:pt idx="1">
                  <c:v>7992254.21</c:v>
                </c:pt>
                <c:pt idx="2" formatCode="0.00%">
                  <c:v>0.61478878538461534</c:v>
                </c:pt>
              </c:numCache>
            </c:numRef>
          </c:val>
          <c:extLst>
            <c:ext xmlns:c16="http://schemas.microsoft.com/office/drawing/2014/chart" uri="{C3380CC4-5D6E-409C-BE32-E72D297353CC}">
              <c16:uniqueId val="{00000000-4E87-4B49-8276-03D489C52089}"/>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4.pn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878716</xdr:colOff>
      <xdr:row>14</xdr:row>
      <xdr:rowOff>150922</xdr:rowOff>
    </xdr:from>
    <xdr:to>
      <xdr:col>11</xdr:col>
      <xdr:colOff>336177</xdr:colOff>
      <xdr:row>19</xdr:row>
      <xdr:rowOff>70146</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442191" y="4008547"/>
          <a:ext cx="1943486" cy="2252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1472045</xdr:colOff>
      <xdr:row>0</xdr:row>
      <xdr:rowOff>121227</xdr:rowOff>
    </xdr:from>
    <xdr:to>
      <xdr:col>4</xdr:col>
      <xdr:colOff>145695</xdr:colOff>
      <xdr:row>4</xdr:row>
      <xdr:rowOff>123702</xdr:rowOff>
    </xdr:to>
    <xdr:pic>
      <xdr:nvPicPr>
        <xdr:cNvPr id="3" name="Imagen 2">
          <a:extLst>
            <a:ext uri="{FF2B5EF4-FFF2-40B4-BE49-F238E27FC236}">
              <a16:creationId xmlns:a16="http://schemas.microsoft.com/office/drawing/2014/main" id="{E4DE5844-C392-42F2-AFEC-6F718BABCD76}"/>
            </a:ext>
          </a:extLst>
        </xdr:cNvPr>
        <xdr:cNvPicPr>
          <a:picLocks noChangeAspect="1"/>
        </xdr:cNvPicPr>
      </xdr:nvPicPr>
      <xdr:blipFill>
        <a:blip xmlns:r="http://schemas.openxmlformats.org/officeDocument/2006/relationships" r:embed="rId3"/>
        <a:stretch>
          <a:fillRect/>
        </a:stretch>
      </xdr:blipFill>
      <xdr:spPr>
        <a:xfrm>
          <a:off x="3740727" y="121227"/>
          <a:ext cx="1167468" cy="1041566"/>
        </a:xfrm>
        <a:prstGeom prst="rect">
          <a:avLst/>
        </a:prstGeom>
      </xdr:spPr>
    </xdr:pic>
    <xdr:clientData/>
  </xdr:twoCellAnchor>
  <xdr:twoCellAnchor>
    <xdr:from>
      <xdr:col>4</xdr:col>
      <xdr:colOff>54683</xdr:colOff>
      <xdr:row>15</xdr:row>
      <xdr:rowOff>35858</xdr:rowOff>
    </xdr:from>
    <xdr:to>
      <xdr:col>6</xdr:col>
      <xdr:colOff>2825</xdr:colOff>
      <xdr:row>19</xdr:row>
      <xdr:rowOff>253477</xdr:rowOff>
    </xdr:to>
    <xdr:graphicFrame macro="">
      <xdr:nvGraphicFramePr>
        <xdr:cNvPr id="10" name="Gráfico 9">
          <a:extLst>
            <a:ext uri="{FF2B5EF4-FFF2-40B4-BE49-F238E27FC236}">
              <a16:creationId xmlns:a16="http://schemas.microsoft.com/office/drawing/2014/main" id="{618A22E1-26E6-2826-00AE-3F20149C26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568812</xdr:colOff>
      <xdr:row>0</xdr:row>
      <xdr:rowOff>138598</xdr:rowOff>
    </xdr:from>
    <xdr:to>
      <xdr:col>2</xdr:col>
      <xdr:colOff>1739026</xdr:colOff>
      <xdr:row>4</xdr:row>
      <xdr:rowOff>122034</xdr:rowOff>
    </xdr:to>
    <xdr:pic>
      <xdr:nvPicPr>
        <xdr:cNvPr id="4" name="Imagen 3">
          <a:extLst>
            <a:ext uri="{FF2B5EF4-FFF2-40B4-BE49-F238E27FC236}">
              <a16:creationId xmlns:a16="http://schemas.microsoft.com/office/drawing/2014/main" id="{502EE2C3-F714-5C93-1326-06FB1FE3B6AC}"/>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4289" t="22067" r="5279" b="20037"/>
        <a:stretch/>
      </xdr:blipFill>
      <xdr:spPr bwMode="auto">
        <a:xfrm>
          <a:off x="568812" y="138598"/>
          <a:ext cx="3438896" cy="1022527"/>
        </a:xfrm>
        <a:prstGeom prst="rect">
          <a:avLst/>
        </a:prstGeom>
        <a:noFill/>
        <a:ln>
          <a:noFill/>
        </a:ln>
      </xdr:spPr>
    </xdr:pic>
    <xdr:clientData/>
  </xdr:twoCellAnchor>
  <xdr:twoCellAnchor editAs="oneCell">
    <xdr:from>
      <xdr:col>13</xdr:col>
      <xdr:colOff>2868706</xdr:colOff>
      <xdr:row>0</xdr:row>
      <xdr:rowOff>56029</xdr:rowOff>
    </xdr:from>
    <xdr:to>
      <xdr:col>15</xdr:col>
      <xdr:colOff>19965</xdr:colOff>
      <xdr:row>5</xdr:row>
      <xdr:rowOff>186105</xdr:rowOff>
    </xdr:to>
    <xdr:pic>
      <xdr:nvPicPr>
        <xdr:cNvPr id="5" name="Imagen 4">
          <a:extLst>
            <a:ext uri="{FF2B5EF4-FFF2-40B4-BE49-F238E27FC236}">
              <a16:creationId xmlns:a16="http://schemas.microsoft.com/office/drawing/2014/main" id="{53D18116-73C0-4FCC-AD0B-CEA758B2BA6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9251706" y="56029"/>
          <a:ext cx="1218994" cy="13291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62205</xdr:colOff>
      <xdr:row>0</xdr:row>
      <xdr:rowOff>13392</xdr:rowOff>
    </xdr:from>
    <xdr:to>
      <xdr:col>9</xdr:col>
      <xdr:colOff>732123</xdr:colOff>
      <xdr:row>9</xdr:row>
      <xdr:rowOff>19961</xdr:rowOff>
    </xdr:to>
    <xdr:graphicFrame macro="">
      <xdr:nvGraphicFramePr>
        <xdr:cNvPr id="10" name="Gráfico 9">
          <a:extLst>
            <a:ext uri="{FF2B5EF4-FFF2-40B4-BE49-F238E27FC236}">
              <a16:creationId xmlns:a16="http://schemas.microsoft.com/office/drawing/2014/main" id="{B0CFA145-F418-BEB9-AE77-BB685497C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topLeftCell="B1" zoomScale="70" zoomScaleNormal="70" zoomScaleSheetLayoutView="85" workbookViewId="0">
      <selection activeCell="F8" sqref="F8:F10"/>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36" t="s">
        <v>13</v>
      </c>
      <c r="C2" s="36"/>
      <c r="D2" s="36"/>
      <c r="E2" s="36"/>
      <c r="F2" s="36"/>
      <c r="G2" s="36"/>
      <c r="H2" s="36"/>
      <c r="I2" s="36"/>
      <c r="J2" s="36"/>
      <c r="K2" s="36"/>
      <c r="L2" s="36"/>
      <c r="M2" s="36"/>
      <c r="N2" s="36"/>
      <c r="O2" s="36"/>
    </row>
    <row r="3" spans="2:19" ht="18" x14ac:dyDescent="0.25">
      <c r="B3" s="37" t="s">
        <v>36</v>
      </c>
      <c r="C3" s="38"/>
      <c r="D3" s="38"/>
      <c r="E3" s="38"/>
      <c r="F3" s="38"/>
      <c r="G3" s="38"/>
      <c r="H3" s="38"/>
      <c r="I3" s="38"/>
      <c r="J3" s="38"/>
      <c r="K3" s="38"/>
      <c r="L3" s="38"/>
      <c r="M3" s="38"/>
      <c r="N3" s="38"/>
      <c r="O3" s="38"/>
    </row>
    <row r="4" spans="2:19" ht="23.25" x14ac:dyDescent="0.35">
      <c r="B4" s="39" t="s">
        <v>21</v>
      </c>
      <c r="C4" s="39"/>
      <c r="D4" s="39"/>
      <c r="E4" s="39"/>
      <c r="F4" s="39"/>
      <c r="G4" s="39"/>
      <c r="H4" s="39"/>
      <c r="I4" s="39"/>
      <c r="J4" s="39"/>
      <c r="K4" s="39"/>
      <c r="L4" s="39"/>
      <c r="M4" s="39"/>
      <c r="N4" s="39"/>
      <c r="O4" s="39"/>
    </row>
    <row r="5" spans="2:19" ht="12.75" customHeight="1" x14ac:dyDescent="0.25">
      <c r="B5" s="11"/>
      <c r="C5" s="2"/>
      <c r="D5" s="2"/>
      <c r="E5" s="2"/>
      <c r="F5" s="2"/>
      <c r="G5" s="2"/>
      <c r="H5" s="2"/>
      <c r="I5" s="2"/>
      <c r="J5" s="9"/>
      <c r="K5" s="9"/>
      <c r="L5" s="9"/>
      <c r="M5" s="9"/>
      <c r="N5" s="9"/>
      <c r="O5" s="12" t="s">
        <v>6</v>
      </c>
    </row>
    <row r="6" spans="2:19" ht="15.75" thickBot="1" x14ac:dyDescent="0.3">
      <c r="B6" s="2"/>
      <c r="C6" s="2"/>
      <c r="D6" s="2"/>
      <c r="E6" s="2"/>
      <c r="F6" s="2"/>
      <c r="G6" s="2"/>
      <c r="H6" s="2"/>
      <c r="I6" s="2"/>
      <c r="J6" s="9"/>
      <c r="K6" s="9"/>
      <c r="L6" s="9"/>
      <c r="M6" s="9"/>
      <c r="N6" s="9"/>
      <c r="O6" s="9"/>
    </row>
    <row r="7" spans="2:19" ht="37.5" customHeight="1" x14ac:dyDescent="0.25">
      <c r="B7" s="40" t="s">
        <v>0</v>
      </c>
      <c r="C7" s="41"/>
      <c r="D7" s="2"/>
      <c r="E7" s="40" t="s">
        <v>14</v>
      </c>
      <c r="F7" s="41"/>
      <c r="G7" s="2"/>
      <c r="H7" s="42" t="s">
        <v>11</v>
      </c>
      <c r="I7" s="41"/>
      <c r="K7" s="43" t="s">
        <v>12</v>
      </c>
      <c r="L7" s="44"/>
      <c r="N7" s="42" t="s">
        <v>1</v>
      </c>
      <c r="O7" s="45"/>
    </row>
    <row r="8" spans="2:19" ht="29.25" customHeight="1" x14ac:dyDescent="0.25">
      <c r="B8" s="46" t="s">
        <v>43</v>
      </c>
      <c r="C8" s="49" t="s">
        <v>44</v>
      </c>
      <c r="D8" s="9"/>
      <c r="E8" s="46" t="s">
        <v>34</v>
      </c>
      <c r="F8" s="52">
        <v>13000000</v>
      </c>
      <c r="G8" s="2"/>
      <c r="H8" s="25" t="s">
        <v>22</v>
      </c>
      <c r="I8" s="26">
        <v>5838758.9400000004</v>
      </c>
      <c r="K8" s="56" t="s">
        <v>30</v>
      </c>
      <c r="L8" s="59">
        <v>7992254.21</v>
      </c>
      <c r="N8" s="55" t="s">
        <v>8</v>
      </c>
      <c r="O8" s="35">
        <v>9840130</v>
      </c>
      <c r="Q8" s="3"/>
      <c r="R8" s="14"/>
    </row>
    <row r="9" spans="2:19" ht="29.25" customHeight="1" x14ac:dyDescent="0.25">
      <c r="B9" s="47"/>
      <c r="C9" s="50"/>
      <c r="D9" s="9"/>
      <c r="E9" s="47"/>
      <c r="F9" s="53"/>
      <c r="G9" s="2"/>
      <c r="H9" s="25" t="s">
        <v>27</v>
      </c>
      <c r="I9" s="26">
        <v>857764.25</v>
      </c>
      <c r="K9" s="57"/>
      <c r="L9" s="60"/>
      <c r="N9" s="55"/>
      <c r="O9" s="35"/>
      <c r="Q9" s="3"/>
      <c r="R9" s="14"/>
    </row>
    <row r="10" spans="2:19" ht="29.25" customHeight="1" x14ac:dyDescent="0.25">
      <c r="B10" s="48"/>
      <c r="C10" s="51"/>
      <c r="D10" s="9"/>
      <c r="E10" s="48"/>
      <c r="F10" s="54"/>
      <c r="G10" s="2"/>
      <c r="H10" s="25" t="s">
        <v>23</v>
      </c>
      <c r="I10" s="26">
        <v>240541.5</v>
      </c>
      <c r="K10" s="57"/>
      <c r="L10" s="60"/>
      <c r="N10" s="55"/>
      <c r="O10" s="35"/>
    </row>
    <row r="11" spans="2:19" ht="29.25" customHeight="1" x14ac:dyDescent="0.25">
      <c r="B11" s="46" t="s">
        <v>33</v>
      </c>
      <c r="C11" s="49" t="s">
        <v>35</v>
      </c>
      <c r="D11" s="9"/>
      <c r="E11" s="46" t="s">
        <v>4</v>
      </c>
      <c r="F11" s="52">
        <v>7992254.21</v>
      </c>
      <c r="G11" s="2"/>
      <c r="H11" s="25" t="s">
        <v>24</v>
      </c>
      <c r="I11" s="26">
        <v>76221</v>
      </c>
      <c r="K11" s="57"/>
      <c r="L11" s="60"/>
      <c r="N11" s="55" t="s">
        <v>9</v>
      </c>
      <c r="O11" s="35">
        <v>5838758.9400000004</v>
      </c>
      <c r="R11" s="62"/>
      <c r="S11" s="63"/>
    </row>
    <row r="12" spans="2:19" ht="29.25" customHeight="1" x14ac:dyDescent="0.25">
      <c r="B12" s="47"/>
      <c r="C12" s="50"/>
      <c r="D12" s="9"/>
      <c r="E12" s="47"/>
      <c r="F12" s="53"/>
      <c r="G12" s="2"/>
      <c r="H12" s="23" t="s">
        <v>25</v>
      </c>
      <c r="I12" s="24">
        <v>430604.96</v>
      </c>
      <c r="K12" s="57"/>
      <c r="L12" s="60"/>
      <c r="N12" s="55"/>
      <c r="O12" s="35"/>
      <c r="R12" s="62"/>
      <c r="S12" s="63"/>
    </row>
    <row r="13" spans="2:19" ht="29.25" customHeight="1" thickBot="1" x14ac:dyDescent="0.3">
      <c r="B13" s="48"/>
      <c r="C13" s="51"/>
      <c r="D13" s="9"/>
      <c r="E13" s="48"/>
      <c r="F13" s="54"/>
      <c r="G13" s="2"/>
      <c r="H13" s="27" t="s">
        <v>26</v>
      </c>
      <c r="I13" s="28">
        <v>548363.56000000006</v>
      </c>
      <c r="K13" s="58"/>
      <c r="L13" s="61"/>
      <c r="N13" s="55"/>
      <c r="O13" s="35"/>
      <c r="R13" s="62"/>
      <c r="S13" s="64"/>
    </row>
    <row r="14" spans="2:19" ht="9" customHeight="1" thickBot="1" x14ac:dyDescent="0.3">
      <c r="B14" s="46"/>
      <c r="C14" s="65"/>
      <c r="D14" s="9"/>
      <c r="E14" s="46" t="s">
        <v>7</v>
      </c>
      <c r="F14" s="67">
        <f>+F11/F8</f>
        <v>0.61478878538461534</v>
      </c>
      <c r="G14" s="2"/>
      <c r="H14" s="5"/>
      <c r="I14" s="13"/>
      <c r="K14" s="69"/>
      <c r="L14" s="70"/>
      <c r="N14" s="55" t="s">
        <v>10</v>
      </c>
      <c r="O14" s="73">
        <f>+O11/O8</f>
        <v>0.59336197184386796</v>
      </c>
    </row>
    <row r="15" spans="2:19" ht="39" customHeight="1" x14ac:dyDescent="0.25">
      <c r="B15" s="48"/>
      <c r="C15" s="66"/>
      <c r="D15" s="9"/>
      <c r="E15" s="48"/>
      <c r="F15" s="68"/>
      <c r="G15" s="2"/>
      <c r="H15" s="74" t="s">
        <v>16</v>
      </c>
      <c r="I15" s="75"/>
      <c r="K15" s="69"/>
      <c r="L15" s="70"/>
      <c r="N15" s="55"/>
      <c r="O15" s="73"/>
    </row>
    <row r="16" spans="2:19" ht="16.5" customHeight="1" x14ac:dyDescent="0.25">
      <c r="B16" s="76"/>
      <c r="C16" s="78"/>
      <c r="D16" s="2"/>
      <c r="E16" s="5"/>
      <c r="F16" s="6"/>
      <c r="G16" s="2"/>
      <c r="H16" s="55" t="s">
        <v>28</v>
      </c>
      <c r="I16" s="80">
        <v>187137.12</v>
      </c>
      <c r="K16" s="69"/>
      <c r="L16" s="70"/>
      <c r="N16" s="29"/>
      <c r="O16" s="30"/>
    </row>
    <row r="17" spans="2:15" ht="41.25" customHeight="1" x14ac:dyDescent="0.25">
      <c r="B17" s="77"/>
      <c r="C17" s="79"/>
      <c r="D17" s="2"/>
      <c r="E17" s="7"/>
      <c r="F17" s="8"/>
      <c r="G17" s="2"/>
      <c r="H17" s="55"/>
      <c r="I17" s="81"/>
      <c r="K17" s="69"/>
      <c r="L17" s="70"/>
      <c r="N17" s="25" t="s">
        <v>20</v>
      </c>
      <c r="O17" s="33">
        <v>8</v>
      </c>
    </row>
    <row r="18" spans="2:15" ht="54" customHeight="1" x14ac:dyDescent="0.25">
      <c r="B18" s="10"/>
      <c r="C18" s="4"/>
      <c r="D18" s="2"/>
      <c r="E18" s="7"/>
      <c r="F18" s="8"/>
      <c r="G18" s="2"/>
      <c r="H18" s="56" t="s">
        <v>29</v>
      </c>
      <c r="I18" s="59">
        <v>7805117.0899999999</v>
      </c>
      <c r="K18" s="69"/>
      <c r="L18" s="70"/>
      <c r="N18" s="25" t="s">
        <v>19</v>
      </c>
      <c r="O18" s="33">
        <v>10</v>
      </c>
    </row>
    <row r="19" spans="2:15" ht="33" customHeight="1" x14ac:dyDescent="0.25">
      <c r="B19" s="82"/>
      <c r="C19" s="84"/>
      <c r="D19" s="2"/>
      <c r="E19" s="86"/>
      <c r="F19" s="87"/>
      <c r="G19" s="2"/>
      <c r="H19" s="57"/>
      <c r="I19" s="60"/>
      <c r="K19" s="69"/>
      <c r="L19" s="70"/>
      <c r="N19" s="31" t="s">
        <v>18</v>
      </c>
      <c r="O19" s="33">
        <v>60</v>
      </c>
    </row>
    <row r="20" spans="2:15" ht="33.75" customHeight="1" thickBot="1" x14ac:dyDescent="0.3">
      <c r="B20" s="83"/>
      <c r="C20" s="85"/>
      <c r="D20" s="2"/>
      <c r="E20" s="88"/>
      <c r="F20" s="89"/>
      <c r="G20" s="2"/>
      <c r="H20" s="121"/>
      <c r="I20" s="122"/>
      <c r="K20" s="71"/>
      <c r="L20" s="72"/>
      <c r="N20" s="32" t="s">
        <v>17</v>
      </c>
      <c r="O20" s="34">
        <v>0</v>
      </c>
    </row>
    <row r="21" spans="2:15" ht="23.25" customHeight="1" thickBot="1" x14ac:dyDescent="0.3">
      <c r="B21" s="2"/>
      <c r="C21" s="2"/>
      <c r="D21" s="2"/>
      <c r="E21" s="2"/>
      <c r="F21" s="2"/>
      <c r="G21" s="2"/>
      <c r="H21" s="2"/>
      <c r="I21" s="2"/>
    </row>
    <row r="22" spans="2:15" ht="35.25" customHeight="1" thickBot="1" x14ac:dyDescent="0.3">
      <c r="B22" s="2"/>
      <c r="C22" s="2"/>
      <c r="D22" s="117" t="s">
        <v>3</v>
      </c>
      <c r="E22" s="118"/>
      <c r="F22" s="118" t="s">
        <v>2</v>
      </c>
      <c r="G22" s="118"/>
      <c r="H22" s="16" t="s">
        <v>4</v>
      </c>
      <c r="I22" s="17" t="s">
        <v>5</v>
      </c>
      <c r="K22" s="42" t="s">
        <v>37</v>
      </c>
      <c r="L22" s="119"/>
      <c r="M22" s="119"/>
      <c r="N22" s="120"/>
      <c r="O22" s="45"/>
    </row>
    <row r="23" spans="2:15" ht="97.5" customHeight="1" x14ac:dyDescent="0.25">
      <c r="B23" s="42" t="s">
        <v>15</v>
      </c>
      <c r="C23" s="100" t="s">
        <v>31</v>
      </c>
      <c r="D23" s="102" t="s">
        <v>32</v>
      </c>
      <c r="E23" s="103"/>
      <c r="F23" s="108">
        <v>13000000</v>
      </c>
      <c r="G23" s="109"/>
      <c r="H23" s="114">
        <v>7992254.21</v>
      </c>
      <c r="I23" s="97">
        <f>H23/F23</f>
        <v>0.61478878538461534</v>
      </c>
      <c r="K23" s="92" t="s">
        <v>38</v>
      </c>
      <c r="L23" s="93"/>
      <c r="M23" s="93"/>
      <c r="N23" s="93"/>
      <c r="O23" s="94"/>
    </row>
    <row r="24" spans="2:15" ht="97.5" customHeight="1" x14ac:dyDescent="0.25">
      <c r="B24" s="90"/>
      <c r="C24" s="50"/>
      <c r="D24" s="104"/>
      <c r="E24" s="105"/>
      <c r="F24" s="110"/>
      <c r="G24" s="111"/>
      <c r="H24" s="115"/>
      <c r="I24" s="98"/>
      <c r="K24" s="92" t="s">
        <v>39</v>
      </c>
      <c r="L24" s="93"/>
      <c r="M24" s="93"/>
      <c r="N24" s="93"/>
      <c r="O24" s="94"/>
    </row>
    <row r="25" spans="2:15" ht="86.25" customHeight="1" x14ac:dyDescent="0.25">
      <c r="B25" s="90"/>
      <c r="C25" s="50"/>
      <c r="D25" s="104"/>
      <c r="E25" s="105"/>
      <c r="F25" s="110"/>
      <c r="G25" s="111"/>
      <c r="H25" s="115"/>
      <c r="I25" s="98"/>
      <c r="K25" s="92" t="s">
        <v>40</v>
      </c>
      <c r="L25" s="93"/>
      <c r="M25" s="93"/>
      <c r="N25" s="93"/>
      <c r="O25" s="94"/>
    </row>
    <row r="26" spans="2:15" ht="81" customHeight="1" x14ac:dyDescent="0.25">
      <c r="B26" s="90"/>
      <c r="C26" s="50"/>
      <c r="D26" s="104"/>
      <c r="E26" s="105"/>
      <c r="F26" s="110"/>
      <c r="G26" s="111"/>
      <c r="H26" s="115"/>
      <c r="I26" s="98"/>
      <c r="K26" s="92" t="s">
        <v>41</v>
      </c>
      <c r="L26" s="93"/>
      <c r="M26" s="93"/>
      <c r="N26" s="93"/>
      <c r="O26" s="94"/>
    </row>
    <row r="27" spans="2:15" ht="101.25" customHeight="1" thickBot="1" x14ac:dyDescent="0.3">
      <c r="B27" s="91"/>
      <c r="C27" s="101"/>
      <c r="D27" s="106"/>
      <c r="E27" s="107"/>
      <c r="F27" s="112"/>
      <c r="G27" s="113"/>
      <c r="H27" s="116"/>
      <c r="I27" s="99"/>
      <c r="K27" s="83" t="s">
        <v>42</v>
      </c>
      <c r="L27" s="95"/>
      <c r="M27" s="95"/>
      <c r="N27" s="95"/>
      <c r="O27" s="96"/>
    </row>
    <row r="28" spans="2:15" ht="15" customHeight="1" x14ac:dyDescent="0.25">
      <c r="K28" s="15"/>
    </row>
    <row r="29" spans="2:15" x14ac:dyDescent="0.25">
      <c r="K29" s="15"/>
    </row>
  </sheetData>
  <mergeCells count="55">
    <mergeCell ref="D22:E22"/>
    <mergeCell ref="F22:G22"/>
    <mergeCell ref="K22:O22"/>
    <mergeCell ref="H18:H20"/>
    <mergeCell ref="I18:I20"/>
    <mergeCell ref="B23:B27"/>
    <mergeCell ref="K23:O23"/>
    <mergeCell ref="K24:O24"/>
    <mergeCell ref="K27:O27"/>
    <mergeCell ref="K25:O25"/>
    <mergeCell ref="K26:O26"/>
    <mergeCell ref="I23:I27"/>
    <mergeCell ref="C23:C27"/>
    <mergeCell ref="D23:E27"/>
    <mergeCell ref="F23:G27"/>
    <mergeCell ref="H23:H27"/>
    <mergeCell ref="B16:B17"/>
    <mergeCell ref="C16:C17"/>
    <mergeCell ref="H16:H17"/>
    <mergeCell ref="I16:I17"/>
    <mergeCell ref="B19:B20"/>
    <mergeCell ref="C19:C20"/>
    <mergeCell ref="E19:F20"/>
    <mergeCell ref="R11:R13"/>
    <mergeCell ref="S11:S13"/>
    <mergeCell ref="B14:B15"/>
    <mergeCell ref="C14:C15"/>
    <mergeCell ref="E14:E15"/>
    <mergeCell ref="F14:F15"/>
    <mergeCell ref="K14:L20"/>
    <mergeCell ref="N14:N15"/>
    <mergeCell ref="O14:O15"/>
    <mergeCell ref="H15:I15"/>
    <mergeCell ref="B11:B13"/>
    <mergeCell ref="C11:C13"/>
    <mergeCell ref="E11:E13"/>
    <mergeCell ref="F11:F13"/>
    <mergeCell ref="N11:N13"/>
    <mergeCell ref="O11:O13"/>
    <mergeCell ref="O8:O10"/>
    <mergeCell ref="B2:O2"/>
    <mergeCell ref="B3:O3"/>
    <mergeCell ref="B4:O4"/>
    <mergeCell ref="B7:C7"/>
    <mergeCell ref="E7:F7"/>
    <mergeCell ref="H7:I7"/>
    <mergeCell ref="K7:L7"/>
    <mergeCell ref="N7:O7"/>
    <mergeCell ref="B8:B10"/>
    <mergeCell ref="C8:C10"/>
    <mergeCell ref="E8:E10"/>
    <mergeCell ref="F8:F10"/>
    <mergeCell ref="N8:N10"/>
    <mergeCell ref="K8:K13"/>
    <mergeCell ref="L8:L13"/>
  </mergeCells>
  <printOptions horizontalCentered="1" verticalCentered="1"/>
  <pageMargins left="3.937007874015748E-2" right="0.43307086614173229" top="0.15748031496062992" bottom="0.74803149606299213" header="0.31496062992125984" footer="0.31496062992125984"/>
  <pageSetup scale="4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1A9F-EC7D-4F17-B9BF-C58BB71A603D}">
  <dimension ref="A1:F10"/>
  <sheetViews>
    <sheetView zoomScale="115" zoomScaleNormal="115" workbookViewId="0">
      <selection activeCell="E19" sqref="E19"/>
    </sheetView>
  </sheetViews>
  <sheetFormatPr baseColWidth="10" defaultRowHeight="15" x14ac:dyDescent="0.25"/>
  <cols>
    <col min="2" max="2" width="18.7109375" customWidth="1"/>
    <col min="3" max="3" width="4.140625" customWidth="1"/>
    <col min="4" max="4" width="16.42578125" bestFit="1" customWidth="1"/>
    <col min="5" max="5" width="15.28515625" bestFit="1" customWidth="1"/>
    <col min="7" max="7" width="11.42578125" customWidth="1"/>
  </cols>
  <sheetData>
    <row r="1" spans="1:6" ht="43.15" customHeight="1" x14ac:dyDescent="0.25">
      <c r="A1" s="126" t="s">
        <v>14</v>
      </c>
      <c r="B1" s="127"/>
      <c r="D1" s="125" t="s">
        <v>14</v>
      </c>
      <c r="E1" s="125"/>
      <c r="F1" s="125"/>
    </row>
    <row r="2" spans="1:6" ht="43.15" customHeight="1" x14ac:dyDescent="0.25">
      <c r="A2" s="76" t="s">
        <v>34</v>
      </c>
      <c r="B2" s="128">
        <v>13000000</v>
      </c>
      <c r="D2" s="21" t="s">
        <v>34</v>
      </c>
      <c r="E2" s="21" t="s">
        <v>4</v>
      </c>
      <c r="F2" s="21" t="s">
        <v>7</v>
      </c>
    </row>
    <row r="3" spans="1:6" ht="43.15" customHeight="1" x14ac:dyDescent="0.25">
      <c r="A3" s="77"/>
      <c r="B3" s="129"/>
      <c r="D3" s="22">
        <v>13000000</v>
      </c>
      <c r="E3" s="22">
        <f>+B4</f>
        <v>7992254.21</v>
      </c>
      <c r="F3" s="20">
        <f>+E3/D3</f>
        <v>0.61478878538461534</v>
      </c>
    </row>
    <row r="4" spans="1:6" x14ac:dyDescent="0.25">
      <c r="A4" s="76" t="s">
        <v>4</v>
      </c>
      <c r="B4" s="128">
        <v>7992254.21</v>
      </c>
      <c r="D4" s="19"/>
      <c r="E4" s="19"/>
      <c r="F4" s="19"/>
    </row>
    <row r="5" spans="1:6" x14ac:dyDescent="0.25">
      <c r="A5" s="130"/>
      <c r="B5" s="131"/>
      <c r="D5" s="19"/>
      <c r="E5" s="19"/>
      <c r="F5" s="19"/>
    </row>
    <row r="6" spans="1:6" x14ac:dyDescent="0.25">
      <c r="A6" s="77"/>
      <c r="B6" s="129"/>
      <c r="D6" s="19"/>
      <c r="E6" s="19"/>
      <c r="F6" s="19"/>
    </row>
    <row r="7" spans="1:6" x14ac:dyDescent="0.25">
      <c r="A7" s="76" t="s">
        <v>7</v>
      </c>
      <c r="B7" s="123">
        <f>+B4/B2</f>
        <v>0.61478878538461534</v>
      </c>
      <c r="D7" s="19"/>
      <c r="E7" s="19"/>
      <c r="F7" s="19"/>
    </row>
    <row r="8" spans="1:6" x14ac:dyDescent="0.25">
      <c r="A8" s="77"/>
      <c r="B8" s="124"/>
    </row>
    <row r="10" spans="1:6" x14ac:dyDescent="0.25">
      <c r="B10" s="18"/>
    </row>
  </sheetData>
  <mergeCells count="8">
    <mergeCell ref="A7:A8"/>
    <mergeCell ref="B7:B8"/>
    <mergeCell ref="D1:F1"/>
    <mergeCell ref="A1:B1"/>
    <mergeCell ref="A2:A3"/>
    <mergeCell ref="B2:B3"/>
    <mergeCell ref="A4:A6"/>
    <mergeCell ref="B4:B6"/>
  </mergeCells>
  <pageMargins left="0.9055118110236221" right="0.70866141732283472" top="2.1259842519685042" bottom="0.74803149606299213" header="0.31496062992125984" footer="0.31496062992125984"/>
  <pageSetup scale="95" orientation="landscape"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2.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2E4126-94EB-49B8-9E9C-4ECBDAE463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AGOSTO</vt:lpstr>
      <vt:lpstr>Anexo</vt:lpstr>
      <vt:lpstr>AGOSTO!Área_de_impresión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Maybeli Zurizaday Cal Alvarado</cp:lastModifiedBy>
  <cp:lastPrinted>2024-10-01T22:01:32Z</cp:lastPrinted>
  <dcterms:created xsi:type="dcterms:W3CDTF">2023-02-11T22:01:01Z</dcterms:created>
  <dcterms:modified xsi:type="dcterms:W3CDTF">2024-11-04T14:49:34Z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