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C:\Users\escob\OneDrive\Escritorio\"/>
    </mc:Choice>
  </mc:AlternateContent>
  <xr:revisionPtr revIDLastSave="0" documentId="13_ncr:1_{E3F1CF7C-D5E2-474E-B74D-9534DF0D49FB}" xr6:coauthVersionLast="47" xr6:coauthVersionMax="47" xr10:uidLastSave="{00000000-0000-0000-0000-000000000000}"/>
  <bookViews>
    <workbookView xWindow="28680" yWindow="-120" windowWidth="19440" windowHeight="15600" xr2:uid="{00000000-000D-0000-FFFF-FFFF00000000}"/>
  </bookViews>
  <sheets>
    <sheet name="Enero                          " sheetId="5" r:id="rId1"/>
    <sheet name="Anexo" sheetId="6" r:id="rId2"/>
  </sheets>
  <definedNames>
    <definedName name="_xlnm.Print_Area" localSheetId="0">'Enero                          '!$A$1:$P$29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 i="5" l="1"/>
  <c r="E3" i="6"/>
  <c r="F3" i="6" s="1"/>
  <c r="B7" i="6"/>
  <c r="I23" i="5"/>
</calcChain>
</file>

<file path=xl/sharedStrings.xml><?xml version="1.0" encoding="utf-8"?>
<sst xmlns="http://schemas.openxmlformats.org/spreadsheetml/2006/main" count="56" uniqueCount="47">
  <si>
    <t>AUTORIDADES</t>
  </si>
  <si>
    <t>SERVICIOS PERSONALES, TÉCNICOS Y PROFESIONALES</t>
  </si>
  <si>
    <t>Presupuesto vigente</t>
  </si>
  <si>
    <t>Descripción del programa</t>
  </si>
  <si>
    <t>Presupuesto ejecutado</t>
  </si>
  <si>
    <t>Procentaje de ejecución</t>
  </si>
  <si>
    <t>Información Pública</t>
  </si>
  <si>
    <t>Porcentaje de ejecución</t>
  </si>
  <si>
    <t>Presupuesto para pago de salarios y honorarios</t>
  </si>
  <si>
    <t>Presupuesto ejecutado en pago de salarios y honorarios</t>
  </si>
  <si>
    <t>Porcentaje de ejecución en el pago de salarios y honorarios</t>
  </si>
  <si>
    <t>EJECUCIÓN PRESUPUESTARIA
POR GRUPOS DE GASTO</t>
  </si>
  <si>
    <t>EJECUCIÓN PRESUPUESTARIA POR CLASIFICACIÓN GEOGRÁFICA</t>
  </si>
  <si>
    <t>TABLERO DE RENDICIÓN DE CUENTAS</t>
  </si>
  <si>
    <t>GESTIÓN DE PRESUPUESTO</t>
  </si>
  <si>
    <t xml:space="preserve"> PROGRAMAS PRESUPUESTA-RIOS</t>
  </si>
  <si>
    <t>EJECUCIÓN 
POR FINALIDADES</t>
  </si>
  <si>
    <t>Servicios técnicos o profesionales subgrupo 18</t>
  </si>
  <si>
    <t>Servicios técnicos o profesionales 029</t>
  </si>
  <si>
    <t>Personal temporal 021
Personal temporal 022
Jornales 031</t>
  </si>
  <si>
    <t>Personal permanente 011</t>
  </si>
  <si>
    <t>Consejo Nacional de la Juventud -CONJUVE-</t>
  </si>
  <si>
    <t>Grupo (000): Servicios Personales</t>
  </si>
  <si>
    <t>Grupo (200): Materiales y Suministros</t>
  </si>
  <si>
    <t>Grupo (300): Propiedad, Planta, Equipo e Intangibles</t>
  </si>
  <si>
    <t>Grupo (400): Tranferencias Corrientes</t>
  </si>
  <si>
    <t>Grupo (900):Asignaciones Globales</t>
  </si>
  <si>
    <t>Grupo (100): Servicios no Personales</t>
  </si>
  <si>
    <t xml:space="preserve">Servicios Públicos Generales </t>
  </si>
  <si>
    <t xml:space="preserve">Protección Social </t>
  </si>
  <si>
    <t xml:space="preserve">Región (1): Metropolitana </t>
  </si>
  <si>
    <t>PROGRAMA 35</t>
  </si>
  <si>
    <t>Organización y Formación de la Juventud</t>
  </si>
  <si>
    <t>Director General</t>
  </si>
  <si>
    <t>Directora Ejecutiva</t>
  </si>
  <si>
    <t>Presupuesto vigente 2024</t>
  </si>
  <si>
    <t>Guadalupe Ixel Wer Chuta</t>
  </si>
  <si>
    <t>Abraam Miguel Tol Ramos</t>
  </si>
  <si>
    <t>ACTUALIZADO AL _30_ DE _ABRIL_ DEL 2024</t>
  </si>
  <si>
    <t>008 personas</t>
  </si>
  <si>
    <t>000 personas
010 personas
000 personas</t>
  </si>
  <si>
    <t>041 personas</t>
  </si>
  <si>
    <r>
      <rPr>
        <b/>
        <sz val="10"/>
        <color theme="1"/>
        <rFont val="Arial"/>
        <family val="2"/>
      </rPr>
      <t xml:space="preserve">1. Encuentro Nacional de la Juventud Maya, Garífuna y Xinka, para la erradicación del Racismo y la Discriminación Racial. </t>
    </r>
    <r>
      <rPr>
        <sz val="10"/>
        <color theme="1"/>
        <rFont val="Arial"/>
        <family val="2"/>
      </rPr>
      <t>Se coordinó con la Comision Presidencial en Contra del Racismo y la Discriminación hacia los Pueblos Indígenas (CODISRA), ser parte del Encuentro Nacional de la Juventud, el cual se realizó en el marco de la Semana de Solidaridad. 
CONJUVE convocó a 40 jóvenes mayas, garífunas, xinkas y mestizos; además tuvo a su cargo el tercer día del encuentro, en donde se abordaron los avances de la Política Nacional de la Juvenutud y se dio a conocer el quehacer de CONJUVE en esta nueva administración. Durante la actividad se contó con la presencia del Presidente de la República de Guatemala, Doctor Bernardo Arévalo.</t>
    </r>
  </si>
  <si>
    <r>
      <rPr>
        <b/>
        <sz val="10"/>
        <color theme="1"/>
        <rFont val="Arial"/>
        <family val="2"/>
      </rPr>
      <t>2. Informe de los primero 100 días de Gobierno.</t>
    </r>
    <r>
      <rPr>
        <sz val="10"/>
        <color theme="1"/>
        <rFont val="Arial"/>
        <family val="2"/>
      </rPr>
      <t xml:space="preserve"> La Subdirección Técnica elaboró un informe de los primeros 100 días de la actual administración de CONJUVE, en donde se destacaron los avances a nivel administrativo, financiero y técnico. Este material sirvió para la elaboración de materiales informativos y de divulgación. </t>
    </r>
  </si>
  <si>
    <r>
      <rPr>
        <b/>
        <sz val="10"/>
        <color theme="1"/>
        <rFont val="Arial"/>
        <family val="2"/>
      </rPr>
      <t xml:space="preserve">3. Reunión con la Asociación Siembra Bien. </t>
    </r>
    <r>
      <rPr>
        <sz val="10"/>
        <color theme="1"/>
        <rFont val="Arial"/>
        <family val="2"/>
      </rPr>
      <t>CONJUVE recibió a líderes y lideresas jóvenes, así como a representantes de la Asociación Siembra Bien, quienes expresaron sus demandas como juventud que conviveen la zona 18 de Guatemala, quienes sufren de estigma, discriminación y falta de oportunidades. 
Al finalizar la reunión hicieron entrega a las autoridades de CONJUVE, un documento que contiene una serie de propuestas que pidieron ser incluidas en el Plan de Acción de la Política Nacional de la Juventud 2024-2040. El cual fue firmado por el Director General.</t>
    </r>
  </si>
  <si>
    <r>
      <rPr>
        <b/>
        <sz val="10"/>
        <color theme="1"/>
        <rFont val="Arial"/>
        <family val="2"/>
      </rPr>
      <t xml:space="preserve">4. Representación de CONJUVE a nivel internacional. </t>
    </r>
    <r>
      <rPr>
        <sz val="10"/>
        <color theme="1"/>
        <rFont val="Arial"/>
        <family val="2"/>
      </rPr>
      <t xml:space="preserve">Durante abril CONJUVE tuvo representación a nivel internacional en tres eventos, estos son: 
</t>
    </r>
    <r>
      <rPr>
        <u/>
        <sz val="10"/>
        <color theme="1"/>
        <rFont val="Arial"/>
        <family val="2"/>
      </rPr>
      <t>Diálogo Mundial de la Juventud CIPD30</t>
    </r>
    <r>
      <rPr>
        <sz val="10"/>
        <color theme="1"/>
        <rFont val="Arial"/>
        <family val="2"/>
      </rPr>
      <t xml:space="preserve">, celebrado en Cotonú, Benin, África; ”, organizado por el Fondo de Población de las Naciones Unidas, quienes invitaron a CONJUVE a ser ponente en el Foro “Desafiando el Racismo y Promoviendo los Derechos Humanos de las y los Jóvenes Indígenas: Desafíos, Oportunidades y Acciones Futuras”.
</t>
    </r>
    <r>
      <rPr>
        <u/>
        <sz val="10"/>
        <color theme="1"/>
        <rFont val="Arial"/>
        <family val="2"/>
      </rPr>
      <t>Séptima Reunión del Foro de los Países de América Latina y el Caribe</t>
    </r>
    <r>
      <rPr>
        <sz val="10"/>
        <color theme="1"/>
        <rFont val="Arial"/>
        <family val="2"/>
      </rPr>
      <t xml:space="preserve">, realizada en la Sede de CEPAL, en Santiago, Chile; se participó en el Foro de Niñas, Niños, Adolescentes y Juventudes de América Latina y el Caribe, en donde se analizó el cumplimiento de los Objetivos de Desarrollo Sostenible, pero especialmente hacer énfasis en que las juventudes son claves para alcanzar las metas de la Agenda 2030, específicamente cuando se habla de Fin de la Pobreza, Hambre Cero, Acción por el Clima, Paz, Justicia e Instituciones Sólidas, y Alianzas para lograr los objetivos.
</t>
    </r>
    <r>
      <rPr>
        <u/>
        <sz val="10"/>
        <color theme="1"/>
        <rFont val="Arial"/>
        <family val="2"/>
      </rPr>
      <t>23º Período de Sesiones del Foro Permanente para las Cuestiones Indígenas: Diálogos regionales: entre Pueblos Indígenas y Estados Miembros</t>
    </r>
    <r>
      <rPr>
        <sz val="10"/>
        <color theme="1"/>
        <rFont val="Arial"/>
        <family val="2"/>
      </rPr>
      <t xml:space="preserve">; participar en el Foro paralelo Pueblos Indígenas en la transición democrática 2024 y lucha por su autodeterminación. Durante esta actividad se abordó el tema de la transición democrática y la lucha por la autodeterminación, desde una perspectiva de la juventud. </t>
    </r>
  </si>
  <si>
    <t>PRINCIPALES AVANCES O LOGROS
AL _____31_____ DE _____ABRIL______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</si>
</sst>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quot;#,##0;[Red]\-&quot;Q&quot;#,##0"/>
    <numFmt numFmtId="7" formatCode="&quot;Q&quot;#,##0.00;\-&quot;Q&quot;#,##0.00"/>
    <numFmt numFmtId="8" formatCode="&quot;Q&quot;#,##0.00;[Red]\-&quot;Q&quot;#,##0.00"/>
    <numFmt numFmtId="44" formatCode="_-&quot;Q&quot;* #,##0.00_-;\-&quot;Q&quot;* #,##0.00_-;_-&quot;Q&quot;* &quot;-&quot;??_-;_-@_-"/>
    <numFmt numFmtId="43" formatCode="_-* #,##0.00_-;\-* #,##0.00_-;_-* &quot;-&quot;??_-;_-@_-"/>
    <numFmt numFmtId="164" formatCode="&quot;Q&quot;#,##0.00"/>
  </numFmts>
  <fonts count="15" x14ac:knownFonts="1">
    <font>
      <sz val="11"/>
      <color theme="1"/>
      <name val="Calibri"/>
      <family val="2"/>
      <scheme val="minor"/>
    </font>
    <font>
      <sz val="11"/>
      <color theme="1"/>
      <name val="Arial"/>
      <family val="2"/>
    </font>
    <font>
      <sz val="10"/>
      <color theme="1"/>
      <name val="Arial"/>
      <family val="2"/>
    </font>
    <font>
      <b/>
      <sz val="10"/>
      <color theme="1"/>
      <name val="Arial"/>
      <family val="2"/>
    </font>
    <font>
      <sz val="9"/>
      <color theme="1"/>
      <name val="Arial"/>
      <family val="2"/>
    </font>
    <font>
      <sz val="12"/>
      <color theme="1"/>
      <name val="Arial"/>
      <family val="2"/>
    </font>
    <font>
      <b/>
      <sz val="20"/>
      <color rgb="FF002060"/>
      <name val="Arial"/>
      <family val="2"/>
    </font>
    <font>
      <b/>
      <sz val="12"/>
      <color theme="0"/>
      <name val="Arial"/>
      <family val="2"/>
    </font>
    <font>
      <sz val="11"/>
      <color theme="1"/>
      <name val="Calibri"/>
      <family val="2"/>
      <scheme val="minor"/>
    </font>
    <font>
      <b/>
      <sz val="14"/>
      <color rgb="FFFF0000"/>
      <name val="Arial"/>
      <family val="2"/>
    </font>
    <font>
      <b/>
      <sz val="18"/>
      <color rgb="FF00B050"/>
      <name val="Arial"/>
      <family val="2"/>
    </font>
    <font>
      <sz val="8"/>
      <color theme="1"/>
      <name val="Arial"/>
      <family val="2"/>
    </font>
    <font>
      <sz val="11"/>
      <color theme="0"/>
      <name val="Calibri"/>
      <family val="2"/>
      <scheme val="minor"/>
    </font>
    <font>
      <b/>
      <sz val="10"/>
      <color theme="0"/>
      <name val="Arial"/>
      <family val="2"/>
    </font>
    <font>
      <u/>
      <sz val="10"/>
      <color theme="1"/>
      <name val="Arial"/>
      <family val="2"/>
    </font>
  </fonts>
  <fills count="5">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right/>
      <top style="thin">
        <color indexed="64"/>
      </top>
      <bottom/>
      <diagonal/>
    </border>
    <border>
      <left/>
      <right style="medium">
        <color indexed="64"/>
      </right>
      <top style="thin">
        <color indexed="64"/>
      </top>
      <bottom/>
      <diagonal/>
    </border>
    <border>
      <left/>
      <right/>
      <top/>
      <bottom style="medium">
        <color indexed="64"/>
      </bottom>
      <diagonal/>
    </border>
  </borders>
  <cellStyleXfs count="4">
    <xf numFmtId="0" fontId="0" fillId="0" borderId="0"/>
    <xf numFmtId="43" fontId="8" fillId="0" borderId="0" applyFont="0" applyFill="0" applyBorder="0" applyAlignment="0" applyProtection="0"/>
    <xf numFmtId="9" fontId="8" fillId="0" borderId="0" applyFont="0" applyFill="0" applyBorder="0" applyAlignment="0" applyProtection="0"/>
    <xf numFmtId="44" fontId="8" fillId="0" borderId="0" applyFont="0" applyFill="0" applyBorder="0" applyAlignment="0" applyProtection="0"/>
  </cellStyleXfs>
  <cellXfs count="135">
    <xf numFmtId="0" fontId="0" fillId="0" borderId="0" xfId="0"/>
    <xf numFmtId="0" fontId="0" fillId="4" borderId="0" xfId="0" applyFill="1"/>
    <xf numFmtId="0" fontId="2" fillId="4" borderId="0" xfId="0" applyFont="1" applyFill="1"/>
    <xf numFmtId="0" fontId="2" fillId="4" borderId="0" xfId="0" applyFont="1" applyFill="1" applyAlignment="1">
      <alignment horizontal="left" vertical="center" wrapText="1"/>
    </xf>
    <xf numFmtId="0" fontId="2" fillId="3" borderId="5" xfId="0" applyFont="1" applyFill="1" applyBorder="1" applyAlignment="1">
      <alignment horizontal="center" vertical="center"/>
    </xf>
    <xf numFmtId="0" fontId="2" fillId="4" borderId="8" xfId="0" applyFont="1" applyFill="1" applyBorder="1" applyAlignment="1">
      <alignment horizontal="left" vertical="center" wrapText="1"/>
    </xf>
    <xf numFmtId="10" fontId="2" fillId="4" borderId="9" xfId="0" applyNumberFormat="1" applyFont="1" applyFill="1" applyBorder="1" applyAlignment="1">
      <alignment horizontal="center" vertical="center"/>
    </xf>
    <xf numFmtId="0" fontId="2" fillId="4" borderId="8" xfId="0" applyFont="1" applyFill="1" applyBorder="1"/>
    <xf numFmtId="0" fontId="2" fillId="4" borderId="9" xfId="0" applyFont="1" applyFill="1" applyBorder="1"/>
    <xf numFmtId="0" fontId="1" fillId="4" borderId="0" xfId="0" applyFont="1" applyFill="1"/>
    <xf numFmtId="0" fontId="2" fillId="4" borderId="4" xfId="0" applyFont="1" applyFill="1" applyBorder="1" applyAlignment="1">
      <alignment vertical="center" wrapText="1"/>
    </xf>
    <xf numFmtId="0" fontId="5" fillId="4" borderId="0" xfId="0" applyFont="1" applyFill="1"/>
    <xf numFmtId="0" fontId="4" fillId="4" borderId="0" xfId="0" applyFont="1" applyFill="1" applyAlignment="1">
      <alignment horizontal="center" vertical="top" wrapText="1"/>
    </xf>
    <xf numFmtId="0" fontId="2" fillId="4" borderId="9" xfId="0" applyFont="1" applyFill="1" applyBorder="1" applyAlignment="1">
      <alignment horizontal="center" vertical="center"/>
    </xf>
    <xf numFmtId="6" fontId="2" fillId="4" borderId="0" xfId="0" applyNumberFormat="1" applyFont="1" applyFill="1" applyAlignment="1">
      <alignment horizontal="center" vertical="center"/>
    </xf>
    <xf numFmtId="0" fontId="11" fillId="4" borderId="0" xfId="0" applyFont="1" applyFill="1" applyAlignment="1">
      <alignment vertical="center"/>
    </xf>
    <xf numFmtId="0" fontId="3" fillId="4" borderId="12" xfId="0" applyFont="1" applyFill="1" applyBorder="1" applyAlignment="1">
      <alignment horizontal="center" vertical="center"/>
    </xf>
    <xf numFmtId="0" fontId="3" fillId="4" borderId="3" xfId="0" applyFont="1" applyFill="1" applyBorder="1" applyAlignment="1">
      <alignment horizontal="center" vertical="center" wrapText="1"/>
    </xf>
    <xf numFmtId="9" fontId="0" fillId="0" borderId="0" xfId="2" applyFont="1"/>
    <xf numFmtId="0" fontId="0" fillId="0" borderId="1" xfId="0" applyBorder="1"/>
    <xf numFmtId="10" fontId="0" fillId="0" borderId="1" xfId="2" applyNumberFormat="1" applyFont="1" applyBorder="1"/>
    <xf numFmtId="0" fontId="3" fillId="0" borderId="1" xfId="0" applyFont="1" applyBorder="1" applyAlignment="1">
      <alignment horizontal="center" vertical="center" wrapText="1"/>
    </xf>
    <xf numFmtId="44" fontId="0" fillId="0" borderId="1" xfId="3" applyFont="1" applyBorder="1"/>
    <xf numFmtId="0" fontId="1" fillId="0" borderId="16" xfId="0" applyFont="1" applyBorder="1" applyAlignment="1">
      <alignment horizontal="left" vertical="center" wrapText="1"/>
    </xf>
    <xf numFmtId="164" fontId="1" fillId="3" borderId="15" xfId="0" applyNumberFormat="1" applyFont="1" applyFill="1" applyBorder="1" applyAlignment="1">
      <alignment horizontal="center" vertical="center"/>
    </xf>
    <xf numFmtId="0" fontId="1" fillId="0" borderId="4" xfId="0" applyFont="1" applyBorder="1" applyAlignment="1">
      <alignment horizontal="left" vertical="center" wrapText="1"/>
    </xf>
    <xf numFmtId="164" fontId="1" fillId="3" borderId="5" xfId="0" applyNumberFormat="1" applyFont="1" applyFill="1" applyBorder="1" applyAlignment="1">
      <alignment horizontal="center" vertical="center"/>
    </xf>
    <xf numFmtId="0" fontId="1" fillId="0" borderId="6" xfId="0" applyFont="1" applyBorder="1" applyAlignment="1">
      <alignment horizontal="left" vertical="center" wrapText="1"/>
    </xf>
    <xf numFmtId="164" fontId="1" fillId="3" borderId="7" xfId="0" applyNumberFormat="1" applyFont="1" applyFill="1" applyBorder="1" applyAlignment="1">
      <alignment horizontal="center" vertical="center"/>
    </xf>
    <xf numFmtId="0" fontId="1" fillId="0" borderId="4" xfId="0" applyFont="1" applyBorder="1" applyAlignment="1">
      <alignment vertical="center" wrapText="1"/>
    </xf>
    <xf numFmtId="0" fontId="1" fillId="0" borderId="6" xfId="0" applyFont="1" applyBorder="1" applyAlignment="1">
      <alignment vertical="center" wrapText="1"/>
    </xf>
    <xf numFmtId="0" fontId="1" fillId="4" borderId="7" xfId="0" applyFont="1" applyFill="1" applyBorder="1" applyAlignment="1">
      <alignment horizontal="center" vertical="center" wrapText="1"/>
    </xf>
    <xf numFmtId="0" fontId="2" fillId="0" borderId="5" xfId="0" applyFont="1" applyBorder="1" applyAlignment="1">
      <alignment horizontal="center" vertical="center" wrapText="1"/>
    </xf>
    <xf numFmtId="10" fontId="2" fillId="3" borderId="15" xfId="0" applyNumberFormat="1" applyFont="1" applyFill="1" applyBorder="1" applyAlignment="1">
      <alignment horizontal="center" vertical="center"/>
    </xf>
    <xf numFmtId="10" fontId="2" fillId="3" borderId="22" xfId="0" applyNumberFormat="1" applyFont="1" applyFill="1" applyBorder="1" applyAlignment="1">
      <alignment horizontal="center" vertical="center"/>
    </xf>
    <xf numFmtId="10" fontId="2" fillId="3" borderId="14" xfId="0" applyNumberFormat="1" applyFont="1" applyFill="1" applyBorder="1" applyAlignment="1">
      <alignment horizontal="center" vertical="center"/>
    </xf>
    <xf numFmtId="0" fontId="2" fillId="0" borderId="4" xfId="0" applyFont="1" applyBorder="1" applyAlignment="1">
      <alignment horizontal="left" vertical="center" wrapText="1"/>
    </xf>
    <xf numFmtId="0" fontId="2" fillId="0" borderId="1" xfId="0" applyFont="1" applyBorder="1" applyAlignment="1">
      <alignment horizontal="left" vertical="center" wrapText="1"/>
    </xf>
    <xf numFmtId="0" fontId="2" fillId="0" borderId="5" xfId="0" applyFont="1" applyBorder="1" applyAlignment="1">
      <alignment horizontal="left" vertical="center" wrapText="1"/>
    </xf>
    <xf numFmtId="0" fontId="7" fillId="2" borderId="17" xfId="0" applyFont="1" applyFill="1" applyBorder="1" applyAlignment="1">
      <alignment horizontal="center" vertical="center" wrapText="1"/>
    </xf>
    <xf numFmtId="0" fontId="7" fillId="2" borderId="36"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13" xfId="0" applyFont="1" applyBorder="1" applyAlignment="1">
      <alignment horizontal="center" vertical="center" wrapText="1"/>
    </xf>
    <xf numFmtId="8" fontId="1" fillId="3" borderId="15" xfId="0" applyNumberFormat="1" applyFont="1" applyFill="1" applyBorder="1" applyAlignment="1">
      <alignment horizontal="center" vertical="center"/>
    </xf>
    <xf numFmtId="8" fontId="1" fillId="3" borderId="22" xfId="0" applyNumberFormat="1" applyFont="1" applyFill="1" applyBorder="1" applyAlignment="1">
      <alignment horizontal="center" vertical="center"/>
    </xf>
    <xf numFmtId="8" fontId="1" fillId="3" borderId="14" xfId="0" applyNumberFormat="1" applyFont="1" applyFill="1" applyBorder="1" applyAlignment="1">
      <alignment horizontal="center" vertical="center"/>
    </xf>
    <xf numFmtId="0" fontId="2" fillId="0" borderId="26"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3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11" xfId="0" applyFont="1" applyBorder="1" applyAlignment="1">
      <alignment horizontal="center" vertical="center" wrapText="1"/>
    </xf>
    <xf numFmtId="164" fontId="2" fillId="3" borderId="5" xfId="0" applyNumberFormat="1" applyFont="1" applyFill="1" applyBorder="1" applyAlignment="1">
      <alignment horizontal="center" vertical="center"/>
    </xf>
    <xf numFmtId="164" fontId="2" fillId="3" borderId="15" xfId="0" applyNumberFormat="1" applyFont="1" applyFill="1" applyBorder="1" applyAlignment="1">
      <alignment horizontal="center" vertical="center"/>
    </xf>
    <xf numFmtId="164" fontId="2" fillId="3" borderId="22" xfId="0" applyNumberFormat="1" applyFont="1" applyFill="1" applyBorder="1" applyAlignment="1">
      <alignment horizontal="center" vertical="center"/>
    </xf>
    <xf numFmtId="164" fontId="2" fillId="3" borderId="14" xfId="0" applyNumberFormat="1" applyFont="1" applyFill="1" applyBorder="1" applyAlignment="1">
      <alignment horizontal="center" vertical="center"/>
    </xf>
    <xf numFmtId="0" fontId="6" fillId="4" borderId="0" xfId="0" applyFont="1" applyFill="1" applyAlignment="1">
      <alignment horizontal="center"/>
    </xf>
    <xf numFmtId="17" fontId="9" fillId="4" borderId="0" xfId="0" applyNumberFormat="1" applyFont="1" applyFill="1" applyAlignment="1">
      <alignment horizontal="center"/>
    </xf>
    <xf numFmtId="0" fontId="9" fillId="4" borderId="0" xfId="0" applyFont="1" applyFill="1" applyAlignment="1">
      <alignment horizontal="center"/>
    </xf>
    <xf numFmtId="0" fontId="10" fillId="4" borderId="0" xfId="0" applyFont="1" applyFill="1" applyAlignment="1">
      <alignment horizont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 fillId="0" borderId="16" xfId="0" applyFont="1" applyBorder="1" applyAlignment="1">
      <alignment horizontal="left" vertical="center" wrapText="1"/>
    </xf>
    <xf numFmtId="0" fontId="1" fillId="0" borderId="21" xfId="0" applyFont="1" applyBorder="1" applyAlignment="1">
      <alignment horizontal="left" vertical="center" wrapText="1"/>
    </xf>
    <xf numFmtId="0" fontId="1" fillId="0" borderId="13" xfId="0" applyFont="1" applyBorder="1" applyAlignment="1">
      <alignment horizontal="left" vertical="center" wrapText="1"/>
    </xf>
    <xf numFmtId="0" fontId="1" fillId="3" borderId="15" xfId="0" applyFont="1" applyFill="1" applyBorder="1" applyAlignment="1">
      <alignment horizontal="center" vertical="center" wrapText="1"/>
    </xf>
    <xf numFmtId="0" fontId="1" fillId="3" borderId="22" xfId="0" applyFont="1" applyFill="1" applyBorder="1" applyAlignment="1">
      <alignment horizontal="center" vertical="center" wrapText="1"/>
    </xf>
    <xf numFmtId="0" fontId="1" fillId="3" borderId="14" xfId="0" applyFont="1" applyFill="1" applyBorder="1" applyAlignment="1">
      <alignment horizontal="center" vertical="center" wrapText="1"/>
    </xf>
    <xf numFmtId="164" fontId="1" fillId="3" borderId="15" xfId="0" applyNumberFormat="1" applyFont="1" applyFill="1" applyBorder="1" applyAlignment="1">
      <alignment horizontal="center" vertical="center"/>
    </xf>
    <xf numFmtId="164" fontId="1" fillId="3" borderId="22" xfId="0" applyNumberFormat="1" applyFont="1" applyFill="1" applyBorder="1" applyAlignment="1">
      <alignment horizontal="center" vertical="center"/>
    </xf>
    <xf numFmtId="164" fontId="1" fillId="3" borderId="14" xfId="0" applyNumberFormat="1" applyFont="1" applyFill="1" applyBorder="1" applyAlignment="1">
      <alignment horizontal="center" vertical="center"/>
    </xf>
    <xf numFmtId="0" fontId="1" fillId="0" borderId="4" xfId="0" applyFont="1" applyBorder="1" applyAlignment="1">
      <alignment horizontal="left" vertical="center" wrapText="1"/>
    </xf>
    <xf numFmtId="0" fontId="2" fillId="4" borderId="0" xfId="0" applyFont="1" applyFill="1" applyAlignment="1">
      <alignment horizontal="left" vertical="center" wrapText="1"/>
    </xf>
    <xf numFmtId="8" fontId="2" fillId="4" borderId="0" xfId="0" applyNumberFormat="1" applyFont="1" applyFill="1" applyAlignment="1">
      <alignment horizontal="center" vertical="center"/>
    </xf>
    <xf numFmtId="0" fontId="1" fillId="3" borderId="15" xfId="0" applyFont="1" applyFill="1" applyBorder="1" applyAlignment="1">
      <alignment horizontal="center" vertical="center"/>
    </xf>
    <xf numFmtId="0" fontId="1" fillId="3" borderId="14" xfId="0" applyFont="1" applyFill="1" applyBorder="1" applyAlignment="1">
      <alignment horizontal="center" vertical="center"/>
    </xf>
    <xf numFmtId="10" fontId="1" fillId="3" borderId="15" xfId="2" applyNumberFormat="1" applyFont="1" applyFill="1" applyBorder="1" applyAlignment="1">
      <alignment horizontal="center" vertical="center"/>
    </xf>
    <xf numFmtId="10" fontId="1" fillId="3" borderId="14" xfId="2" applyNumberFormat="1" applyFont="1" applyFill="1" applyBorder="1" applyAlignment="1">
      <alignment horizontal="center" vertical="center"/>
    </xf>
    <xf numFmtId="0" fontId="0" fillId="4" borderId="1" xfId="0" applyFill="1" applyBorder="1" applyAlignment="1">
      <alignment horizontal="center"/>
    </xf>
    <xf numFmtId="0" fontId="7" fillId="2" borderId="18" xfId="0" applyFont="1" applyFill="1" applyBorder="1" applyAlignment="1">
      <alignment horizontal="center" vertical="center"/>
    </xf>
    <xf numFmtId="0" fontId="2" fillId="0" borderId="16" xfId="0" applyFont="1" applyBorder="1" applyAlignment="1">
      <alignment horizontal="left" vertical="center" wrapText="1"/>
    </xf>
    <xf numFmtId="0" fontId="2" fillId="0" borderId="13" xfId="0" applyFont="1" applyBorder="1" applyAlignment="1">
      <alignment horizontal="left" vertical="center" wrapText="1"/>
    </xf>
    <xf numFmtId="0" fontId="2" fillId="3" borderId="15" xfId="0" applyFont="1" applyFill="1" applyBorder="1" applyAlignment="1">
      <alignment horizontal="center" vertical="center"/>
    </xf>
    <xf numFmtId="0" fontId="2" fillId="3" borderId="14" xfId="0" applyFont="1" applyFill="1" applyBorder="1" applyAlignment="1">
      <alignment horizontal="center" vertical="center"/>
    </xf>
    <xf numFmtId="8" fontId="1" fillId="3" borderId="5" xfId="0" applyNumberFormat="1" applyFont="1" applyFill="1" applyBorder="1" applyAlignment="1">
      <alignment horizontal="center" vertical="center"/>
    </xf>
    <xf numFmtId="0" fontId="1" fillId="3" borderId="5" xfId="0" applyFont="1" applyFill="1" applyBorder="1" applyAlignment="1">
      <alignment horizontal="center" vertical="center"/>
    </xf>
    <xf numFmtId="0" fontId="2" fillId="4" borderId="4"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4" borderId="8" xfId="0" applyFont="1" applyFill="1" applyBorder="1" applyAlignment="1">
      <alignment horizont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7" fillId="2" borderId="4" xfId="0" applyFont="1" applyFill="1" applyBorder="1" applyAlignment="1">
      <alignment horizontal="center" vertical="center" wrapText="1"/>
    </xf>
    <xf numFmtId="0" fontId="7" fillId="2" borderId="6" xfId="0" applyFont="1" applyFill="1" applyBorder="1" applyAlignment="1">
      <alignment horizontal="center" vertical="center" wrapText="1"/>
    </xf>
    <xf numFmtId="10" fontId="1" fillId="0" borderId="15" xfId="2" applyNumberFormat="1" applyFont="1" applyBorder="1" applyAlignment="1">
      <alignment horizontal="center" vertical="center"/>
    </xf>
    <xf numFmtId="10" fontId="1" fillId="0" borderId="22" xfId="2" applyNumberFormat="1" applyFont="1" applyBorder="1" applyAlignment="1">
      <alignment horizontal="center" vertical="center"/>
    </xf>
    <xf numFmtId="10" fontId="1" fillId="0" borderId="24" xfId="2" applyNumberFormat="1" applyFont="1" applyBorder="1" applyAlignment="1">
      <alignment horizontal="center" vertical="center"/>
    </xf>
    <xf numFmtId="0" fontId="1" fillId="3" borderId="25" xfId="0" applyFont="1" applyFill="1" applyBorder="1" applyAlignment="1">
      <alignment horizontal="center" vertical="center" wrapText="1"/>
    </xf>
    <xf numFmtId="0" fontId="1" fillId="3" borderId="24" xfId="0" applyFont="1" applyFill="1" applyBorder="1" applyAlignment="1">
      <alignment horizontal="center" vertical="center" wrapText="1"/>
    </xf>
    <xf numFmtId="0" fontId="1" fillId="0" borderId="26"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29" xfId="0" applyFont="1" applyBorder="1" applyAlignment="1">
      <alignment horizontal="center" vertical="center" wrapText="1"/>
    </xf>
    <xf numFmtId="7" fontId="1" fillId="0" borderId="30" xfId="1" applyNumberFormat="1" applyFont="1" applyBorder="1" applyAlignment="1">
      <alignment horizontal="center" vertical="center"/>
    </xf>
    <xf numFmtId="7" fontId="1" fillId="0" borderId="27" xfId="1" applyNumberFormat="1" applyFont="1" applyBorder="1" applyAlignment="1">
      <alignment horizontal="center" vertical="center"/>
    </xf>
    <xf numFmtId="7" fontId="1" fillId="0" borderId="31" xfId="1" applyNumberFormat="1" applyFont="1" applyBorder="1" applyAlignment="1">
      <alignment horizontal="center" vertical="center"/>
    </xf>
    <xf numFmtId="7" fontId="1" fillId="0" borderId="28" xfId="1" applyNumberFormat="1" applyFont="1" applyBorder="1" applyAlignment="1">
      <alignment horizontal="center" vertical="center"/>
    </xf>
    <xf numFmtId="7" fontId="1" fillId="0" borderId="32" xfId="1" applyNumberFormat="1" applyFont="1" applyBorder="1" applyAlignment="1">
      <alignment horizontal="center" vertical="center"/>
    </xf>
    <xf numFmtId="7" fontId="1" fillId="0" borderId="29" xfId="1" applyNumberFormat="1" applyFont="1" applyBorder="1" applyAlignment="1">
      <alignment horizontal="center" vertical="center"/>
    </xf>
    <xf numFmtId="7" fontId="1" fillId="4" borderId="33" xfId="1" applyNumberFormat="1" applyFont="1" applyFill="1" applyBorder="1" applyAlignment="1">
      <alignment horizontal="center" vertical="center"/>
    </xf>
    <xf numFmtId="7" fontId="1" fillId="4" borderId="34" xfId="1" applyNumberFormat="1" applyFont="1" applyFill="1" applyBorder="1" applyAlignment="1">
      <alignment horizontal="center" vertical="center"/>
    </xf>
    <xf numFmtId="7" fontId="1" fillId="4" borderId="35" xfId="1" applyNumberFormat="1" applyFont="1" applyFill="1" applyBorder="1" applyAlignment="1">
      <alignment horizontal="center" vertical="center"/>
    </xf>
    <xf numFmtId="0" fontId="3" fillId="4" borderId="2" xfId="0" applyFont="1" applyFill="1" applyBorder="1" applyAlignment="1">
      <alignment horizontal="center" vertical="center"/>
    </xf>
    <xf numFmtId="0" fontId="3" fillId="4" borderId="12" xfId="0" applyFont="1" applyFill="1" applyBorder="1" applyAlignment="1">
      <alignment horizontal="center" vertical="center"/>
    </xf>
    <xf numFmtId="0" fontId="1" fillId="0" borderId="23" xfId="0" applyFont="1" applyBorder="1" applyAlignment="1">
      <alignment horizontal="center" vertical="center" wrapText="1"/>
    </xf>
    <xf numFmtId="8" fontId="1" fillId="3" borderId="24" xfId="0" applyNumberFormat="1" applyFont="1" applyFill="1" applyBorder="1" applyAlignment="1">
      <alignment horizontal="center" vertical="center"/>
    </xf>
    <xf numFmtId="10" fontId="2" fillId="3" borderId="15" xfId="2" applyNumberFormat="1" applyFont="1" applyFill="1" applyBorder="1" applyAlignment="1">
      <alignment horizontal="center" vertical="center"/>
    </xf>
    <xf numFmtId="10" fontId="2" fillId="3" borderId="14" xfId="2" applyNumberFormat="1" applyFont="1" applyFill="1" applyBorder="1" applyAlignment="1">
      <alignment horizontal="center" vertical="center"/>
    </xf>
    <xf numFmtId="0" fontId="12" fillId="2" borderId="1" xfId="0" applyFont="1" applyFill="1" applyBorder="1" applyAlignment="1">
      <alignment horizontal="center" vertical="center"/>
    </xf>
    <xf numFmtId="0" fontId="13" fillId="2" borderId="2" xfId="0" applyFont="1" applyFill="1" applyBorder="1" applyAlignment="1">
      <alignment horizontal="center" vertical="center" wrapText="1"/>
    </xf>
    <xf numFmtId="0" fontId="13" fillId="2" borderId="3" xfId="0" applyFont="1" applyFill="1" applyBorder="1" applyAlignment="1">
      <alignment horizontal="center" vertical="center" wrapText="1"/>
    </xf>
    <xf numFmtId="44" fontId="2" fillId="3" borderId="15" xfId="3" applyFont="1" applyFill="1" applyBorder="1" applyAlignment="1">
      <alignment horizontal="center" vertical="center"/>
    </xf>
    <xf numFmtId="44" fontId="2" fillId="3" borderId="14" xfId="3" applyFont="1" applyFill="1" applyBorder="1" applyAlignment="1">
      <alignment horizontal="center" vertical="center"/>
    </xf>
    <xf numFmtId="0" fontId="2" fillId="0" borderId="21" xfId="0" applyFont="1" applyBorder="1" applyAlignment="1">
      <alignment horizontal="left" vertical="center" wrapText="1"/>
    </xf>
    <xf numFmtId="44" fontId="2" fillId="3" borderId="22" xfId="3" applyFont="1" applyFill="1" applyBorder="1" applyAlignment="1">
      <alignment horizontal="center" vertical="center"/>
    </xf>
  </cellXfs>
  <cellStyles count="4">
    <cellStyle name="Millares" xfId="1" builtinId="3"/>
    <cellStyle name="Moneda" xfId="3"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1"/>
        <c:ser>
          <c:idx val="0"/>
          <c:order val="0"/>
          <c:dPt>
            <c:idx val="0"/>
            <c:bubble3D val="0"/>
            <c:spPr>
              <a:solidFill>
                <a:schemeClr val="accent1">
                  <a:shade val="45000"/>
                </a:schemeClr>
              </a:solidFill>
              <a:ln w="19050">
                <a:solidFill>
                  <a:schemeClr val="lt1"/>
                </a:solidFill>
              </a:ln>
              <a:effectLst/>
            </c:spPr>
            <c:extLst>
              <c:ext xmlns:c16="http://schemas.microsoft.com/office/drawing/2014/chart" uri="{C3380CC4-5D6E-409C-BE32-E72D297353CC}">
                <c16:uniqueId val="{00000001-288A-4208-8582-C969B1A2E492}"/>
              </c:ext>
            </c:extLst>
          </c:dPt>
          <c:dPt>
            <c:idx val="1"/>
            <c:bubble3D val="0"/>
            <c:spPr>
              <a:solidFill>
                <a:schemeClr val="accent1">
                  <a:shade val="61000"/>
                </a:schemeClr>
              </a:solidFill>
              <a:ln w="19050">
                <a:solidFill>
                  <a:schemeClr val="lt1"/>
                </a:solidFill>
              </a:ln>
              <a:effectLst/>
            </c:spPr>
            <c:extLst>
              <c:ext xmlns:c16="http://schemas.microsoft.com/office/drawing/2014/chart" uri="{C3380CC4-5D6E-409C-BE32-E72D297353CC}">
                <c16:uniqueId val="{00000003-288A-4208-8582-C969B1A2E492}"/>
              </c:ext>
            </c:extLst>
          </c:dPt>
          <c:dPt>
            <c:idx val="2"/>
            <c:bubble3D val="0"/>
            <c:spPr>
              <a:solidFill>
                <a:schemeClr val="accent1">
                  <a:shade val="92000"/>
                </a:schemeClr>
              </a:solidFill>
              <a:ln w="19050">
                <a:solidFill>
                  <a:schemeClr val="lt1"/>
                </a:solidFill>
              </a:ln>
              <a:effectLst/>
            </c:spPr>
            <c:extLst>
              <c:ext xmlns:c16="http://schemas.microsoft.com/office/drawing/2014/chart" uri="{C3380CC4-5D6E-409C-BE32-E72D297353CC}">
                <c16:uniqueId val="{00000005-288A-4208-8582-C969B1A2E492}"/>
              </c:ext>
            </c:extLst>
          </c:dPt>
          <c:dPt>
            <c:idx val="3"/>
            <c:bubble3D val="0"/>
            <c:spPr>
              <a:solidFill>
                <a:schemeClr val="accent1">
                  <a:tint val="93000"/>
                </a:schemeClr>
              </a:solidFill>
              <a:ln w="19050">
                <a:solidFill>
                  <a:schemeClr val="lt1"/>
                </a:solidFill>
              </a:ln>
              <a:effectLst/>
            </c:spPr>
            <c:extLst>
              <c:ext xmlns:c16="http://schemas.microsoft.com/office/drawing/2014/chart" uri="{C3380CC4-5D6E-409C-BE32-E72D297353CC}">
                <c16:uniqueId val="{00000007-288A-4208-8582-C969B1A2E492}"/>
              </c:ext>
            </c:extLst>
          </c:dPt>
          <c:dPt>
            <c:idx val="4"/>
            <c:bubble3D val="0"/>
            <c:spPr>
              <a:solidFill>
                <a:schemeClr val="accent1">
                  <a:tint val="62000"/>
                </a:schemeClr>
              </a:solidFill>
              <a:ln w="19050">
                <a:solidFill>
                  <a:schemeClr val="lt1"/>
                </a:solidFill>
              </a:ln>
              <a:effectLst/>
            </c:spPr>
            <c:extLst>
              <c:ext xmlns:c16="http://schemas.microsoft.com/office/drawing/2014/chart" uri="{C3380CC4-5D6E-409C-BE32-E72D297353CC}">
                <c16:uniqueId val="{00000009-288A-4208-8582-C969B1A2E492}"/>
              </c:ext>
            </c:extLst>
          </c:dPt>
          <c:dPt>
            <c:idx val="5"/>
            <c:bubble3D val="0"/>
            <c:spPr>
              <a:solidFill>
                <a:schemeClr val="accent1">
                  <a:tint val="46000"/>
                </a:schemeClr>
              </a:solidFill>
              <a:ln w="19050">
                <a:solidFill>
                  <a:schemeClr val="lt1"/>
                </a:solidFill>
              </a:ln>
              <a:effectLst/>
            </c:spPr>
            <c:extLst>
              <c:ext xmlns:c16="http://schemas.microsoft.com/office/drawing/2014/chart" uri="{C3380CC4-5D6E-409C-BE32-E72D297353CC}">
                <c16:uniqueId val="{0000000B-288A-4208-8582-C969B1A2E492}"/>
              </c:ext>
            </c:extLst>
          </c:dPt>
          <c:dLbls>
            <c:dLbl>
              <c:idx val="0"/>
              <c:layout>
                <c:manualLayout>
                  <c:x val="-0.13956423540090787"/>
                  <c:y val="-0.25855656660973714"/>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25064154257479915"/>
                      <c:h val="0.15228894905242432"/>
                    </c:manualLayout>
                  </c15:layout>
                </c:ext>
                <c:ext xmlns:c16="http://schemas.microsoft.com/office/drawing/2014/chart" uri="{C3380CC4-5D6E-409C-BE32-E72D297353CC}">
                  <c16:uniqueId val="{00000001-288A-4208-8582-C969B1A2E492}"/>
                </c:ext>
              </c:extLst>
            </c:dLbl>
            <c:dLbl>
              <c:idx val="2"/>
              <c:layout>
                <c:manualLayout>
                  <c:x val="-2.0886795214566593E-2"/>
                  <c:y val="7.7543454373150437E-3"/>
                </c:manualLayout>
              </c:layout>
              <c:dLblPos val="bestFit"/>
              <c:showLegendKey val="0"/>
              <c:showVal val="1"/>
              <c:showCatName val="0"/>
              <c:showSerName val="0"/>
              <c:showPercent val="0"/>
              <c:showBubbleSize val="0"/>
              <c:extLst>
                <c:ext xmlns:c15="http://schemas.microsoft.com/office/drawing/2012/chart" uri="{CE6537A1-D6FC-4f65-9D91-7224C49458BB}">
                  <c15:layout>
                    <c:manualLayout>
                      <c:w val="0.22975474736023252"/>
                      <c:h val="8.3066699483140535E-2"/>
                    </c:manualLayout>
                  </c15:layout>
                </c:ext>
                <c:ext xmlns:c16="http://schemas.microsoft.com/office/drawing/2014/chart" uri="{C3380CC4-5D6E-409C-BE32-E72D297353CC}">
                  <c16:uniqueId val="{00000005-288A-4208-8582-C969B1A2E49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'Enero                          '!$F$8:$F$15</c:f>
              <c:numCache>
                <c:formatCode>"Q"#,##0.00</c:formatCode>
                <c:ptCount val="6"/>
                <c:pt idx="0">
                  <c:v>13000000</c:v>
                </c:pt>
                <c:pt idx="2">
                  <c:v>3382783.95</c:v>
                </c:pt>
                <c:pt idx="4" formatCode="0.00%">
                  <c:v>0.26021415000000003</c:v>
                </c:pt>
              </c:numCache>
            </c:numRef>
          </c:val>
          <c:extLst>
            <c:ext xmlns:c16="http://schemas.microsoft.com/office/drawing/2014/chart" uri="{C3380CC4-5D6E-409C-BE32-E72D297353CC}">
              <c16:uniqueId val="{00000000-7E72-4C50-AD62-745A41E6F674}"/>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0"/>
        <c:ser>
          <c:idx val="0"/>
          <c:order val="0"/>
          <c:spPr>
            <a:solidFill>
              <a:schemeClr val="accent1"/>
            </a:solidFill>
            <a:ln w="19050">
              <a:solidFill>
                <a:schemeClr val="lt1"/>
              </a:solidFill>
            </a:ln>
            <a:effectLst/>
          </c:spPr>
          <c:dPt>
            <c:idx val="0"/>
            <c:bubble3D val="0"/>
            <c:spPr>
              <a:solidFill>
                <a:schemeClr val="accent1">
                  <a:lumMod val="50000"/>
                </a:schemeClr>
              </a:solidFill>
              <a:ln w="19050">
                <a:solidFill>
                  <a:schemeClr val="lt1"/>
                </a:solidFill>
              </a:ln>
              <a:effectLst/>
            </c:spPr>
            <c:extLst>
              <c:ext xmlns:c16="http://schemas.microsoft.com/office/drawing/2014/chart" uri="{C3380CC4-5D6E-409C-BE32-E72D297353CC}">
                <c16:uniqueId val="{00000002-4E87-4B49-8276-03D489C52089}"/>
              </c:ext>
            </c:extLst>
          </c:dPt>
          <c:dPt>
            <c:idx val="1"/>
            <c:bubble3D val="0"/>
            <c:spPr>
              <a:solidFill>
                <a:schemeClr val="accent1">
                  <a:lumMod val="60000"/>
                  <a:lumOff val="40000"/>
                </a:schemeClr>
              </a:solidFill>
              <a:ln w="19050">
                <a:solidFill>
                  <a:schemeClr val="lt1"/>
                </a:solidFill>
              </a:ln>
              <a:effectLst/>
            </c:spPr>
            <c:extLst>
              <c:ext xmlns:c16="http://schemas.microsoft.com/office/drawing/2014/chart" uri="{C3380CC4-5D6E-409C-BE32-E72D297353CC}">
                <c16:uniqueId val="{00000003-4E87-4B49-8276-03D489C52089}"/>
              </c:ext>
            </c:extLst>
          </c:dPt>
          <c:dLbls>
            <c:dLbl>
              <c:idx val="0"/>
              <c:layout>
                <c:manualLayout>
                  <c:x val="-0.17185862395370913"/>
                  <c:y val="-0.24879710746556941"/>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35553252830423576"/>
                      <c:h val="0.16389881291660305"/>
                    </c:manualLayout>
                  </c15:layout>
                </c:ext>
                <c:ext xmlns:c16="http://schemas.microsoft.com/office/drawing/2014/chart" uri="{C3380CC4-5D6E-409C-BE32-E72D297353CC}">
                  <c16:uniqueId val="{00000002-4E87-4B49-8276-03D489C52089}"/>
                </c:ext>
              </c:extLst>
            </c:dLbl>
            <c:dLbl>
              <c:idx val="1"/>
              <c:layout>
                <c:manualLayout>
                  <c:x val="-3.0075090039710168E-2"/>
                  <c:y val="1.4834177081439004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27175144912680255"/>
                      <c:h val="0.11867341665151203"/>
                    </c:manualLayout>
                  </c15:layout>
                </c:ext>
                <c:ext xmlns:c16="http://schemas.microsoft.com/office/drawing/2014/chart" uri="{C3380CC4-5D6E-409C-BE32-E72D297353CC}">
                  <c16:uniqueId val="{00000003-4E87-4B49-8276-03D489C5208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Anexo!$D$2:$F$2</c:f>
              <c:strCache>
                <c:ptCount val="3"/>
                <c:pt idx="0">
                  <c:v>Presupuesto vigente 2024</c:v>
                </c:pt>
                <c:pt idx="1">
                  <c:v>Presupuesto ejecutado</c:v>
                </c:pt>
                <c:pt idx="2">
                  <c:v>Porcentaje de ejecución</c:v>
                </c:pt>
              </c:strCache>
            </c:strRef>
          </c:cat>
          <c:val>
            <c:numRef>
              <c:f>Anexo!$D$3:$F$3</c:f>
              <c:numCache>
                <c:formatCode>_("Q"* #,##0.00_);_("Q"* \(#,##0.00\);_("Q"* "-"??_);_(@_)</c:formatCode>
                <c:ptCount val="3"/>
                <c:pt idx="0">
                  <c:v>13000000</c:v>
                </c:pt>
                <c:pt idx="1">
                  <c:v>3382783.95</c:v>
                </c:pt>
                <c:pt idx="2" formatCode="0.00%">
                  <c:v>0.26021415000000003</c:v>
                </c:pt>
              </c:numCache>
            </c:numRef>
          </c:val>
          <c:extLst>
            <c:ext xmlns:c16="http://schemas.microsoft.com/office/drawing/2014/chart" uri="{C3380CC4-5D6E-409C-BE32-E72D297353CC}">
              <c16:uniqueId val="{00000000-4E87-4B49-8276-03D489C52089}"/>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colors2.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1.xml"/><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4.png"/><Relationship Id="rId5" Type="http://schemas.openxmlformats.org/officeDocument/2006/relationships/image" Target="../media/image3.pn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10</xdr:col>
      <xdr:colOff>504265</xdr:colOff>
      <xdr:row>14</xdr:row>
      <xdr:rowOff>15839</xdr:rowOff>
    </xdr:from>
    <xdr:to>
      <xdr:col>11</xdr:col>
      <xdr:colOff>416133</xdr:colOff>
      <xdr:row>19</xdr:row>
      <xdr:rowOff>313766</xdr:rowOff>
    </xdr:to>
    <xdr:pic>
      <xdr:nvPicPr>
        <xdr:cNvPr id="2" name="Imagen 1">
          <a:extLst>
            <a:ext uri="{FF2B5EF4-FFF2-40B4-BE49-F238E27FC236}">
              <a16:creationId xmlns:a16="http://schemas.microsoft.com/office/drawing/2014/main" id="{521914CF-5EFE-46F0-8FEE-932F3456ED09}"/>
            </a:ext>
          </a:extLst>
        </xdr:cNvPr>
        <xdr:cNvPicPr>
          <a:picLocks noChangeAspect="1" noChangeArrowheads="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contrast="-40000"/>
                  </a14:imgEffect>
                </a14:imgLayer>
              </a14:imgProps>
            </a:ext>
            <a:ext uri="{28A0092B-C50C-407E-A947-70E740481C1C}">
              <a14:useLocalDpi xmlns:a14="http://schemas.microsoft.com/office/drawing/2010/main" val="0"/>
            </a:ext>
          </a:extLst>
        </a:blip>
        <a:srcRect/>
        <a:stretch>
          <a:fillRect/>
        </a:stretch>
      </xdr:blipFill>
      <xdr:spPr bwMode="auto">
        <a:xfrm>
          <a:off x="13077265" y="4072368"/>
          <a:ext cx="2399574" cy="27632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43477</xdr:colOff>
      <xdr:row>15</xdr:row>
      <xdr:rowOff>159123</xdr:rowOff>
    </xdr:from>
    <xdr:to>
      <xdr:col>5</xdr:col>
      <xdr:colOff>1344706</xdr:colOff>
      <xdr:row>19</xdr:row>
      <xdr:rowOff>347382</xdr:rowOff>
    </xdr:to>
    <xdr:graphicFrame macro="">
      <xdr:nvGraphicFramePr>
        <xdr:cNvPr id="10" name="Gráfico 9">
          <a:extLst>
            <a:ext uri="{FF2B5EF4-FFF2-40B4-BE49-F238E27FC236}">
              <a16:creationId xmlns:a16="http://schemas.microsoft.com/office/drawing/2014/main" id="{618A22E1-26E6-2826-00AE-3F20149C26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38133</xdr:colOff>
      <xdr:row>1</xdr:row>
      <xdr:rowOff>70831</xdr:rowOff>
    </xdr:from>
    <xdr:to>
      <xdr:col>2</xdr:col>
      <xdr:colOff>1789043</xdr:colOff>
      <xdr:row>5</xdr:row>
      <xdr:rowOff>26784</xdr:rowOff>
    </xdr:to>
    <xdr:pic>
      <xdr:nvPicPr>
        <xdr:cNvPr id="4" name="Imagen 3">
          <a:extLst>
            <a:ext uri="{FF2B5EF4-FFF2-40B4-BE49-F238E27FC236}">
              <a16:creationId xmlns:a16="http://schemas.microsoft.com/office/drawing/2014/main" id="{502EE2C3-F714-5C93-1326-06FB1FE3B6AC}"/>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4289" t="22067" r="5279" b="20037"/>
        <a:stretch/>
      </xdr:blipFill>
      <xdr:spPr bwMode="auto">
        <a:xfrm>
          <a:off x="800133" y="261331"/>
          <a:ext cx="3258345" cy="982996"/>
        </a:xfrm>
        <a:prstGeom prst="rect">
          <a:avLst/>
        </a:prstGeom>
        <a:noFill/>
        <a:ln>
          <a:noFill/>
        </a:ln>
      </xdr:spPr>
    </xdr:pic>
    <xdr:clientData/>
  </xdr:twoCellAnchor>
  <xdr:twoCellAnchor>
    <xdr:from>
      <xdr:col>14</xdr:col>
      <xdr:colOff>48513</xdr:colOff>
      <xdr:row>0</xdr:row>
      <xdr:rowOff>122463</xdr:rowOff>
    </xdr:from>
    <xdr:to>
      <xdr:col>14</xdr:col>
      <xdr:colOff>1137084</xdr:colOff>
      <xdr:row>3</xdr:row>
      <xdr:rowOff>273672</xdr:rowOff>
    </xdr:to>
    <xdr:sp macro="" textlink="">
      <xdr:nvSpPr>
        <xdr:cNvPr id="5" name="CuadroTexto 4">
          <a:extLst>
            <a:ext uri="{FF2B5EF4-FFF2-40B4-BE49-F238E27FC236}">
              <a16:creationId xmlns:a16="http://schemas.microsoft.com/office/drawing/2014/main" id="{514788A3-8F5F-4E78-83B4-4F3EECBAFA6B}"/>
            </a:ext>
          </a:extLst>
        </xdr:cNvPr>
        <xdr:cNvSpPr txBox="1"/>
      </xdr:nvSpPr>
      <xdr:spPr>
        <a:xfrm>
          <a:off x="19313861" y="122463"/>
          <a:ext cx="1088571" cy="90492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GT" sz="800" b="1">
              <a:latin typeface="Arial" panose="020B0604020202020204" pitchFamily="34" charset="0"/>
              <a:cs typeface="Arial" panose="020B0604020202020204" pitchFamily="34" charset="0"/>
            </a:rPr>
            <a:t>INCORPORAR</a:t>
          </a:r>
          <a:r>
            <a:rPr lang="es-GT" sz="800" b="1" baseline="0">
              <a:latin typeface="Arial" panose="020B0604020202020204" pitchFamily="34" charset="0"/>
              <a:cs typeface="Arial" panose="020B0604020202020204" pitchFamily="34" charset="0"/>
            </a:rPr>
            <a:t> UN CÓDIGO QR QUE REMITA AL SITIO DE INFORMACIÓN PÚBLICA DE LA INSTITUCIÓN</a:t>
          </a:r>
          <a:endParaRPr lang="es-GT" sz="800" b="1">
            <a:latin typeface="Arial" panose="020B0604020202020204" pitchFamily="34" charset="0"/>
            <a:cs typeface="Arial" panose="020B0604020202020204" pitchFamily="34" charset="0"/>
          </a:endParaRPr>
        </a:p>
      </xdr:txBody>
    </xdr:sp>
    <xdr:clientData/>
  </xdr:twoCellAnchor>
  <xdr:twoCellAnchor editAs="oneCell">
    <xdr:from>
      <xdr:col>4</xdr:col>
      <xdr:colOff>13607</xdr:colOff>
      <xdr:row>0</xdr:row>
      <xdr:rowOff>67165</xdr:rowOff>
    </xdr:from>
    <xdr:to>
      <xdr:col>4</xdr:col>
      <xdr:colOff>1469571</xdr:colOff>
      <xdr:row>5</xdr:row>
      <xdr:rowOff>125911</xdr:rowOff>
    </xdr:to>
    <xdr:pic>
      <xdr:nvPicPr>
        <xdr:cNvPr id="7" name="Imagen 6">
          <a:extLst>
            <a:ext uri="{FF2B5EF4-FFF2-40B4-BE49-F238E27FC236}">
              <a16:creationId xmlns:a16="http://schemas.microsoft.com/office/drawing/2014/main" id="{3EF896B3-C92A-DF5B-3C81-CC6EABED3362}"/>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880" t="19157" r="16985" b="24567"/>
        <a:stretch/>
      </xdr:blipFill>
      <xdr:spPr>
        <a:xfrm>
          <a:off x="4776107" y="67165"/>
          <a:ext cx="1455964" cy="1283389"/>
        </a:xfrm>
        <a:prstGeom prst="rect">
          <a:avLst/>
        </a:prstGeom>
      </xdr:spPr>
    </xdr:pic>
    <xdr:clientData/>
  </xdr:twoCellAnchor>
  <xdr:twoCellAnchor editAs="oneCell">
    <xdr:from>
      <xdr:col>14</xdr:col>
      <xdr:colOff>44823</xdr:colOff>
      <xdr:row>0</xdr:row>
      <xdr:rowOff>112059</xdr:rowOff>
    </xdr:from>
    <xdr:to>
      <xdr:col>15</xdr:col>
      <xdr:colOff>34989</xdr:colOff>
      <xdr:row>5</xdr:row>
      <xdr:rowOff>76075</xdr:rowOff>
    </xdr:to>
    <xdr:pic>
      <xdr:nvPicPr>
        <xdr:cNvPr id="3" name="Imagen 2">
          <a:extLst>
            <a:ext uri="{FF2B5EF4-FFF2-40B4-BE49-F238E27FC236}">
              <a16:creationId xmlns:a16="http://schemas.microsoft.com/office/drawing/2014/main" id="{6475F6E3-26CD-442A-8147-BEEFC1075745}"/>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9318941" y="112059"/>
          <a:ext cx="1166783" cy="11630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62205</xdr:colOff>
      <xdr:row>0</xdr:row>
      <xdr:rowOff>13392</xdr:rowOff>
    </xdr:from>
    <xdr:to>
      <xdr:col>9</xdr:col>
      <xdr:colOff>732123</xdr:colOff>
      <xdr:row>9</xdr:row>
      <xdr:rowOff>19961</xdr:rowOff>
    </xdr:to>
    <xdr:graphicFrame macro="">
      <xdr:nvGraphicFramePr>
        <xdr:cNvPr id="10" name="Gráfico 9">
          <a:extLst>
            <a:ext uri="{FF2B5EF4-FFF2-40B4-BE49-F238E27FC236}">
              <a16:creationId xmlns:a16="http://schemas.microsoft.com/office/drawing/2014/main" id="{B0CFA145-F418-BEB9-AE77-BB685497C08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923AA-52C7-4AB2-BCEE-238E18C663D4}">
  <sheetPr>
    <pageSetUpPr fitToPage="1"/>
  </sheetPr>
  <dimension ref="B2:S29"/>
  <sheetViews>
    <sheetView tabSelected="1" topLeftCell="G1" zoomScale="85" zoomScaleNormal="85" workbookViewId="0">
      <selection activeCell="P4" sqref="P4"/>
    </sheetView>
  </sheetViews>
  <sheetFormatPr baseColWidth="10" defaultColWidth="11.42578125" defaultRowHeight="15" x14ac:dyDescent="0.25"/>
  <cols>
    <col min="1" max="1" width="11.42578125" style="1"/>
    <col min="2" max="2" width="22.5703125" style="1" customWidth="1"/>
    <col min="3" max="3" width="33.42578125" style="1" customWidth="1"/>
    <col min="4" max="4" width="3.85546875" style="1" customWidth="1"/>
    <col min="5" max="5" width="33.7109375" style="1" customWidth="1"/>
    <col min="6" max="6" width="21.7109375" style="1" customWidth="1"/>
    <col min="7" max="7" width="3.85546875" style="1" customWidth="1"/>
    <col min="8" max="8" width="30.85546875" style="1" customWidth="1"/>
    <col min="9" max="9" width="23.140625" style="1" customWidth="1"/>
    <col min="10" max="10" width="3.85546875" style="1" customWidth="1"/>
    <col min="11" max="11" width="37.28515625" style="1" customWidth="1"/>
    <col min="12" max="12" width="16" style="1" customWidth="1"/>
    <col min="13" max="13" width="3.85546875" style="1" customWidth="1"/>
    <col min="14" max="14" width="43.42578125" style="1" customWidth="1"/>
    <col min="15" max="15" width="17.7109375" style="1" customWidth="1"/>
    <col min="16" max="18" width="11.42578125" style="1"/>
    <col min="19" max="19" width="13.140625" style="1" bestFit="1" customWidth="1"/>
    <col min="20" max="16384" width="11.42578125" style="1"/>
  </cols>
  <sheetData>
    <row r="2" spans="2:19" ht="26.25" x14ac:dyDescent="0.4">
      <c r="B2" s="58" t="s">
        <v>13</v>
      </c>
      <c r="C2" s="58"/>
      <c r="D2" s="58"/>
      <c r="E2" s="58"/>
      <c r="F2" s="58"/>
      <c r="G2" s="58"/>
      <c r="H2" s="58"/>
      <c r="I2" s="58"/>
      <c r="J2" s="58"/>
      <c r="K2" s="58"/>
      <c r="L2" s="58"/>
      <c r="M2" s="58"/>
      <c r="N2" s="58"/>
      <c r="O2" s="58"/>
    </row>
    <row r="3" spans="2:19" ht="18" x14ac:dyDescent="0.25">
      <c r="B3" s="59" t="s">
        <v>38</v>
      </c>
      <c r="C3" s="60"/>
      <c r="D3" s="60"/>
      <c r="E3" s="60"/>
      <c r="F3" s="60"/>
      <c r="G3" s="60"/>
      <c r="H3" s="60"/>
      <c r="I3" s="60"/>
      <c r="J3" s="60"/>
      <c r="K3" s="60"/>
      <c r="L3" s="60"/>
      <c r="M3" s="60"/>
      <c r="N3" s="60"/>
      <c r="O3" s="60"/>
    </row>
    <row r="4" spans="2:19" ht="23.25" x14ac:dyDescent="0.35">
      <c r="B4" s="61" t="s">
        <v>21</v>
      </c>
      <c r="C4" s="61"/>
      <c r="D4" s="61"/>
      <c r="E4" s="61"/>
      <c r="F4" s="61"/>
      <c r="G4" s="61"/>
      <c r="H4" s="61"/>
      <c r="I4" s="61"/>
      <c r="J4" s="61"/>
      <c r="K4" s="61"/>
      <c r="L4" s="61"/>
      <c r="M4" s="61"/>
      <c r="N4" s="61"/>
      <c r="O4" s="61"/>
    </row>
    <row r="5" spans="2:19" ht="12.75" customHeight="1" x14ac:dyDescent="0.25">
      <c r="B5" s="11"/>
      <c r="C5" s="2"/>
      <c r="D5" s="2"/>
      <c r="E5" s="2"/>
      <c r="F5" s="2"/>
      <c r="G5" s="2"/>
      <c r="H5" s="2"/>
      <c r="I5" s="2"/>
      <c r="J5" s="9"/>
      <c r="K5" s="9"/>
      <c r="L5" s="9"/>
      <c r="M5" s="9"/>
      <c r="N5" s="9"/>
      <c r="O5" s="12" t="s">
        <v>6</v>
      </c>
    </row>
    <row r="6" spans="2:19" ht="15.75" thickBot="1" x14ac:dyDescent="0.3">
      <c r="B6" s="2"/>
      <c r="C6" s="2"/>
      <c r="D6" s="2"/>
      <c r="E6" s="2"/>
      <c r="F6" s="2"/>
      <c r="G6" s="2"/>
      <c r="H6" s="2"/>
      <c r="I6" s="2"/>
      <c r="J6" s="9"/>
      <c r="K6" s="9"/>
      <c r="L6" s="9"/>
      <c r="M6" s="9"/>
      <c r="N6" s="9"/>
      <c r="O6" s="9"/>
    </row>
    <row r="7" spans="2:19" ht="37.5" customHeight="1" x14ac:dyDescent="0.25">
      <c r="B7" s="62" t="s">
        <v>0</v>
      </c>
      <c r="C7" s="63"/>
      <c r="D7" s="2"/>
      <c r="E7" s="62" t="s">
        <v>14</v>
      </c>
      <c r="F7" s="63"/>
      <c r="G7" s="2"/>
      <c r="H7" s="64" t="s">
        <v>11</v>
      </c>
      <c r="I7" s="63"/>
      <c r="K7" s="65" t="s">
        <v>12</v>
      </c>
      <c r="L7" s="66"/>
      <c r="N7" s="64" t="s">
        <v>1</v>
      </c>
      <c r="O7" s="67"/>
    </row>
    <row r="8" spans="2:19" ht="29.25" customHeight="1" x14ac:dyDescent="0.25">
      <c r="B8" s="68" t="s">
        <v>33</v>
      </c>
      <c r="C8" s="71" t="s">
        <v>37</v>
      </c>
      <c r="D8" s="9"/>
      <c r="E8" s="68" t="s">
        <v>35</v>
      </c>
      <c r="F8" s="74">
        <v>13000000</v>
      </c>
      <c r="G8" s="2"/>
      <c r="H8" s="25" t="s">
        <v>22</v>
      </c>
      <c r="I8" s="26">
        <v>2189019.2999999998</v>
      </c>
      <c r="K8" s="42" t="s">
        <v>30</v>
      </c>
      <c r="L8" s="45">
        <v>3382783.95</v>
      </c>
      <c r="N8" s="77" t="s">
        <v>8</v>
      </c>
      <c r="O8" s="54">
        <v>9840130</v>
      </c>
      <c r="Q8" s="3"/>
      <c r="R8" s="14"/>
    </row>
    <row r="9" spans="2:19" ht="27.75" customHeight="1" x14ac:dyDescent="0.25">
      <c r="B9" s="69"/>
      <c r="C9" s="72"/>
      <c r="D9" s="9"/>
      <c r="E9" s="69"/>
      <c r="F9" s="75"/>
      <c r="G9" s="2"/>
      <c r="H9" s="25" t="s">
        <v>27</v>
      </c>
      <c r="I9" s="26">
        <v>486054.96</v>
      </c>
      <c r="K9" s="43"/>
      <c r="L9" s="46"/>
      <c r="N9" s="77"/>
      <c r="O9" s="54"/>
      <c r="Q9" s="3"/>
      <c r="R9" s="14"/>
    </row>
    <row r="10" spans="2:19" ht="66" hidden="1" customHeight="1" x14ac:dyDescent="0.25">
      <c r="B10" s="70"/>
      <c r="C10" s="73"/>
      <c r="D10" s="9"/>
      <c r="E10" s="70"/>
      <c r="F10" s="76"/>
      <c r="G10" s="2"/>
      <c r="H10" s="25" t="s">
        <v>23</v>
      </c>
      <c r="I10" s="26">
        <v>80811.25</v>
      </c>
      <c r="K10" s="43"/>
      <c r="L10" s="46"/>
      <c r="N10" s="77"/>
      <c r="O10" s="55">
        <v>2189019.2999999998</v>
      </c>
    </row>
    <row r="11" spans="2:19" ht="29.25" customHeight="1" x14ac:dyDescent="0.25">
      <c r="B11" s="68" t="s">
        <v>34</v>
      </c>
      <c r="C11" s="71" t="s">
        <v>36</v>
      </c>
      <c r="D11" s="9"/>
      <c r="E11" s="68" t="s">
        <v>4</v>
      </c>
      <c r="F11" s="74">
        <v>3382783.95</v>
      </c>
      <c r="G11" s="2"/>
      <c r="H11" s="25" t="s">
        <v>24</v>
      </c>
      <c r="I11" s="26">
        <v>0</v>
      </c>
      <c r="K11" s="43"/>
      <c r="L11" s="46"/>
      <c r="N11" s="77" t="s">
        <v>9</v>
      </c>
      <c r="O11" s="56"/>
      <c r="R11" s="78"/>
      <c r="S11" s="79"/>
    </row>
    <row r="12" spans="2:19" ht="76.5" customHeight="1" x14ac:dyDescent="0.25">
      <c r="B12" s="69"/>
      <c r="C12" s="72"/>
      <c r="D12" s="9"/>
      <c r="E12" s="69"/>
      <c r="F12" s="75"/>
      <c r="G12" s="2"/>
      <c r="H12" s="23" t="s">
        <v>25</v>
      </c>
      <c r="I12" s="24">
        <v>250585.57</v>
      </c>
      <c r="K12" s="43"/>
      <c r="L12" s="46"/>
      <c r="N12" s="77"/>
      <c r="O12" s="57"/>
      <c r="R12" s="78"/>
      <c r="S12" s="79"/>
    </row>
    <row r="13" spans="2:19" ht="15.75" hidden="1" customHeight="1" thickBot="1" x14ac:dyDescent="0.3">
      <c r="B13" s="70"/>
      <c r="C13" s="73"/>
      <c r="D13" s="9"/>
      <c r="E13" s="70"/>
      <c r="F13" s="76"/>
      <c r="G13" s="2"/>
      <c r="H13" s="27" t="s">
        <v>26</v>
      </c>
      <c r="I13" s="28">
        <v>376312.87</v>
      </c>
      <c r="K13" s="44"/>
      <c r="L13" s="47"/>
      <c r="N13" s="77"/>
      <c r="O13" s="33">
        <v>0.2225</v>
      </c>
      <c r="R13" s="78"/>
      <c r="S13" s="79"/>
    </row>
    <row r="14" spans="2:19" ht="9" customHeight="1" thickBot="1" x14ac:dyDescent="0.3">
      <c r="B14" s="68"/>
      <c r="C14" s="80"/>
      <c r="D14" s="9"/>
      <c r="E14" s="68" t="s">
        <v>7</v>
      </c>
      <c r="F14" s="82">
        <f>+F11/F8</f>
        <v>0.26021415000000003</v>
      </c>
      <c r="G14" s="2"/>
      <c r="H14" s="5"/>
      <c r="I14" s="13"/>
      <c r="K14" s="84"/>
      <c r="L14" s="84"/>
      <c r="N14" s="42" t="s">
        <v>10</v>
      </c>
      <c r="O14" s="34"/>
    </row>
    <row r="15" spans="2:19" ht="37.5" customHeight="1" x14ac:dyDescent="0.25">
      <c r="B15" s="70"/>
      <c r="C15" s="81"/>
      <c r="D15" s="9"/>
      <c r="E15" s="70"/>
      <c r="F15" s="83"/>
      <c r="G15" s="2"/>
      <c r="H15" s="39" t="s">
        <v>16</v>
      </c>
      <c r="I15" s="85"/>
      <c r="K15" s="84"/>
      <c r="L15" s="84"/>
      <c r="N15" s="43"/>
      <c r="O15" s="34"/>
    </row>
    <row r="16" spans="2:19" ht="28.5" customHeight="1" x14ac:dyDescent="0.25">
      <c r="B16" s="86"/>
      <c r="C16" s="88"/>
      <c r="D16" s="2"/>
      <c r="E16" s="5"/>
      <c r="F16" s="6"/>
      <c r="G16" s="2"/>
      <c r="H16" s="77" t="s">
        <v>28</v>
      </c>
      <c r="I16" s="90">
        <v>140079.85999999999</v>
      </c>
      <c r="K16" s="84"/>
      <c r="L16" s="84"/>
      <c r="N16" s="44"/>
      <c r="O16" s="35"/>
    </row>
    <row r="17" spans="2:15" ht="41.25" customHeight="1" x14ac:dyDescent="0.25">
      <c r="B17" s="87"/>
      <c r="C17" s="89"/>
      <c r="D17" s="2"/>
      <c r="E17" s="7"/>
      <c r="F17" s="8"/>
      <c r="G17" s="2"/>
      <c r="H17" s="77"/>
      <c r="I17" s="91"/>
      <c r="K17" s="84"/>
      <c r="L17" s="84"/>
      <c r="N17" s="25" t="s">
        <v>20</v>
      </c>
      <c r="O17" s="32" t="s">
        <v>39</v>
      </c>
    </row>
    <row r="18" spans="2:15" ht="54" customHeight="1" x14ac:dyDescent="0.25">
      <c r="B18" s="10"/>
      <c r="C18" s="4"/>
      <c r="D18" s="2"/>
      <c r="E18" s="7"/>
      <c r="F18" s="8"/>
      <c r="G18" s="2"/>
      <c r="H18" s="42" t="s">
        <v>29</v>
      </c>
      <c r="I18" s="45">
        <v>3242704.09</v>
      </c>
      <c r="K18" s="84"/>
      <c r="L18" s="84"/>
      <c r="N18" s="25" t="s">
        <v>19</v>
      </c>
      <c r="O18" s="32" t="s">
        <v>40</v>
      </c>
    </row>
    <row r="19" spans="2:15" ht="33" customHeight="1" x14ac:dyDescent="0.25">
      <c r="B19" s="92"/>
      <c r="C19" s="94"/>
      <c r="D19" s="2"/>
      <c r="E19" s="96"/>
      <c r="F19" s="97"/>
      <c r="G19" s="2"/>
      <c r="H19" s="43"/>
      <c r="I19" s="46"/>
      <c r="K19" s="84"/>
      <c r="L19" s="84"/>
      <c r="N19" s="29" t="s">
        <v>18</v>
      </c>
      <c r="O19" s="32" t="s">
        <v>41</v>
      </c>
    </row>
    <row r="20" spans="2:15" ht="33.75" customHeight="1" thickBot="1" x14ac:dyDescent="0.3">
      <c r="B20" s="93"/>
      <c r="C20" s="95"/>
      <c r="D20" s="2"/>
      <c r="E20" s="98"/>
      <c r="F20" s="99"/>
      <c r="G20" s="2"/>
      <c r="H20" s="124"/>
      <c r="I20" s="125"/>
      <c r="K20" s="84"/>
      <c r="L20" s="84"/>
      <c r="N20" s="30" t="s">
        <v>17</v>
      </c>
      <c r="O20" s="31">
        <v>0</v>
      </c>
    </row>
    <row r="21" spans="2:15" ht="23.25" customHeight="1" thickBot="1" x14ac:dyDescent="0.3">
      <c r="B21" s="2"/>
      <c r="C21" s="2"/>
      <c r="D21" s="2"/>
      <c r="E21" s="2"/>
      <c r="F21" s="2"/>
      <c r="G21" s="2"/>
      <c r="H21" s="2"/>
      <c r="I21" s="2"/>
    </row>
    <row r="22" spans="2:15" ht="35.25" customHeight="1" thickBot="1" x14ac:dyDescent="0.3">
      <c r="B22" s="2"/>
      <c r="C22" s="2"/>
      <c r="D22" s="122" t="s">
        <v>3</v>
      </c>
      <c r="E22" s="123"/>
      <c r="F22" s="123" t="s">
        <v>2</v>
      </c>
      <c r="G22" s="123"/>
      <c r="H22" s="16" t="s">
        <v>4</v>
      </c>
      <c r="I22" s="17" t="s">
        <v>5</v>
      </c>
      <c r="K22" s="39" t="s">
        <v>46</v>
      </c>
      <c r="L22" s="40"/>
      <c r="M22" s="40"/>
      <c r="N22" s="40"/>
      <c r="O22" s="41"/>
    </row>
    <row r="23" spans="2:15" ht="93" customHeight="1" x14ac:dyDescent="0.25">
      <c r="B23" s="64" t="s">
        <v>15</v>
      </c>
      <c r="C23" s="105" t="s">
        <v>31</v>
      </c>
      <c r="D23" s="107" t="s">
        <v>32</v>
      </c>
      <c r="E23" s="108"/>
      <c r="F23" s="113">
        <v>13000000</v>
      </c>
      <c r="G23" s="114"/>
      <c r="H23" s="119">
        <v>3382783.95</v>
      </c>
      <c r="I23" s="102">
        <f>H23/F23</f>
        <v>0.26021415000000003</v>
      </c>
      <c r="K23" s="36" t="s">
        <v>42</v>
      </c>
      <c r="L23" s="37"/>
      <c r="M23" s="37"/>
      <c r="N23" s="37"/>
      <c r="O23" s="38"/>
    </row>
    <row r="24" spans="2:15" ht="48" customHeight="1" x14ac:dyDescent="0.25">
      <c r="B24" s="100"/>
      <c r="C24" s="72"/>
      <c r="D24" s="109"/>
      <c r="E24" s="110"/>
      <c r="F24" s="115"/>
      <c r="G24" s="116"/>
      <c r="H24" s="120"/>
      <c r="I24" s="103"/>
      <c r="K24" s="36" t="s">
        <v>43</v>
      </c>
      <c r="L24" s="37"/>
      <c r="M24" s="37"/>
      <c r="N24" s="37"/>
      <c r="O24" s="38"/>
    </row>
    <row r="25" spans="2:15" ht="82.5" customHeight="1" x14ac:dyDescent="0.25">
      <c r="B25" s="100"/>
      <c r="C25" s="72"/>
      <c r="D25" s="109"/>
      <c r="E25" s="110"/>
      <c r="F25" s="115"/>
      <c r="G25" s="116"/>
      <c r="H25" s="120"/>
      <c r="I25" s="103"/>
      <c r="K25" s="36" t="s">
        <v>44</v>
      </c>
      <c r="L25" s="37"/>
      <c r="M25" s="37"/>
      <c r="N25" s="37"/>
      <c r="O25" s="38"/>
    </row>
    <row r="26" spans="2:15" ht="73.5" customHeight="1" x14ac:dyDescent="0.25">
      <c r="B26" s="100"/>
      <c r="C26" s="72"/>
      <c r="D26" s="109"/>
      <c r="E26" s="110"/>
      <c r="F26" s="115"/>
      <c r="G26" s="116"/>
      <c r="H26" s="120"/>
      <c r="I26" s="103"/>
      <c r="K26" s="48" t="s">
        <v>45</v>
      </c>
      <c r="L26" s="49"/>
      <c r="M26" s="49"/>
      <c r="N26" s="49"/>
      <c r="O26" s="50"/>
    </row>
    <row r="27" spans="2:15" ht="142.5" customHeight="1" thickBot="1" x14ac:dyDescent="0.3">
      <c r="B27" s="101"/>
      <c r="C27" s="106"/>
      <c r="D27" s="111"/>
      <c r="E27" s="112"/>
      <c r="F27" s="117"/>
      <c r="G27" s="118"/>
      <c r="H27" s="121"/>
      <c r="I27" s="104"/>
      <c r="K27" s="51"/>
      <c r="L27" s="52"/>
      <c r="M27" s="52"/>
      <c r="N27" s="52"/>
      <c r="O27" s="53"/>
    </row>
    <row r="28" spans="2:15" ht="15" customHeight="1" x14ac:dyDescent="0.25">
      <c r="K28" s="15"/>
    </row>
    <row r="29" spans="2:15" x14ac:dyDescent="0.25">
      <c r="K29" s="15"/>
    </row>
  </sheetData>
  <mergeCells count="54">
    <mergeCell ref="I16:I17"/>
    <mergeCell ref="B19:B20"/>
    <mergeCell ref="C19:C20"/>
    <mergeCell ref="E19:F20"/>
    <mergeCell ref="B23:B27"/>
    <mergeCell ref="I23:I27"/>
    <mergeCell ref="C23:C27"/>
    <mergeCell ref="D23:E27"/>
    <mergeCell ref="F23:G27"/>
    <mergeCell ref="H23:H27"/>
    <mergeCell ref="D22:E22"/>
    <mergeCell ref="F22:G22"/>
    <mergeCell ref="H18:H20"/>
    <mergeCell ref="I18:I20"/>
    <mergeCell ref="R11:R13"/>
    <mergeCell ref="S11:S13"/>
    <mergeCell ref="B14:B15"/>
    <mergeCell ref="C14:C15"/>
    <mergeCell ref="E14:E15"/>
    <mergeCell ref="F14:F15"/>
    <mergeCell ref="K14:L20"/>
    <mergeCell ref="H15:I15"/>
    <mergeCell ref="B11:B13"/>
    <mergeCell ref="C11:C13"/>
    <mergeCell ref="E11:E13"/>
    <mergeCell ref="F11:F13"/>
    <mergeCell ref="N11:N13"/>
    <mergeCell ref="B16:B17"/>
    <mergeCell ref="C16:C17"/>
    <mergeCell ref="H16:H17"/>
    <mergeCell ref="K26:O27"/>
    <mergeCell ref="O8:O9"/>
    <mergeCell ref="O10:O12"/>
    <mergeCell ref="B2:O2"/>
    <mergeCell ref="B3:O3"/>
    <mergeCell ref="B4:O4"/>
    <mergeCell ref="B7:C7"/>
    <mergeCell ref="E7:F7"/>
    <mergeCell ref="H7:I7"/>
    <mergeCell ref="K7:L7"/>
    <mergeCell ref="N7:O7"/>
    <mergeCell ref="B8:B10"/>
    <mergeCell ref="C8:C10"/>
    <mergeCell ref="E8:E10"/>
    <mergeCell ref="F8:F10"/>
    <mergeCell ref="N8:N10"/>
    <mergeCell ref="O13:O16"/>
    <mergeCell ref="K25:O25"/>
    <mergeCell ref="K24:O24"/>
    <mergeCell ref="K23:O23"/>
    <mergeCell ref="K22:O22"/>
    <mergeCell ref="N14:N16"/>
    <mergeCell ref="K8:K13"/>
    <mergeCell ref="L8:L13"/>
  </mergeCells>
  <printOptions horizontalCentered="1" verticalCentered="1"/>
  <pageMargins left="3.937007874015748E-2" right="0.43307086614173229" top="0.15748031496062992" bottom="0.74803149606299213" header="0.31496062992125984" footer="0.31496062992125984"/>
  <pageSetup scale="4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91A9F-EC7D-4F17-B9BF-C58BB71A603D}">
  <dimension ref="A1:F10"/>
  <sheetViews>
    <sheetView zoomScale="85" zoomScaleNormal="85" workbookViewId="0">
      <selection activeCell="E19" sqref="E19"/>
    </sheetView>
  </sheetViews>
  <sheetFormatPr baseColWidth="10" defaultRowHeight="15" x14ac:dyDescent="0.25"/>
  <cols>
    <col min="2" max="2" width="18.7109375" customWidth="1"/>
    <col min="3" max="3" width="4.140625" customWidth="1"/>
    <col min="4" max="4" width="16.42578125" bestFit="1" customWidth="1"/>
    <col min="5" max="5" width="15.28515625" bestFit="1" customWidth="1"/>
  </cols>
  <sheetData>
    <row r="1" spans="1:6" ht="43.15" customHeight="1" x14ac:dyDescent="0.25">
      <c r="A1" s="129" t="s">
        <v>14</v>
      </c>
      <c r="B1" s="130"/>
      <c r="D1" s="128" t="s">
        <v>14</v>
      </c>
      <c r="E1" s="128"/>
      <c r="F1" s="128"/>
    </row>
    <row r="2" spans="1:6" ht="43.15" customHeight="1" x14ac:dyDescent="0.25">
      <c r="A2" s="86" t="s">
        <v>35</v>
      </c>
      <c r="B2" s="131">
        <v>13000000</v>
      </c>
      <c r="D2" s="21" t="s">
        <v>35</v>
      </c>
      <c r="E2" s="21" t="s">
        <v>4</v>
      </c>
      <c r="F2" s="21" t="s">
        <v>7</v>
      </c>
    </row>
    <row r="3" spans="1:6" ht="43.15" customHeight="1" x14ac:dyDescent="0.25">
      <c r="A3" s="87"/>
      <c r="B3" s="132"/>
      <c r="D3" s="22">
        <v>13000000</v>
      </c>
      <c r="E3" s="22">
        <f>+B4</f>
        <v>3382783.95</v>
      </c>
      <c r="F3" s="20">
        <f>+E3/D3</f>
        <v>0.26021415000000003</v>
      </c>
    </row>
    <row r="4" spans="1:6" x14ac:dyDescent="0.25">
      <c r="A4" s="86" t="s">
        <v>4</v>
      </c>
      <c r="B4" s="131">
        <v>3382783.95</v>
      </c>
      <c r="D4" s="19"/>
      <c r="E4" s="19"/>
      <c r="F4" s="19"/>
    </row>
    <row r="5" spans="1:6" x14ac:dyDescent="0.25">
      <c r="A5" s="133"/>
      <c r="B5" s="134"/>
      <c r="D5" s="19"/>
      <c r="E5" s="19"/>
      <c r="F5" s="19"/>
    </row>
    <row r="6" spans="1:6" x14ac:dyDescent="0.25">
      <c r="A6" s="87"/>
      <c r="B6" s="132"/>
      <c r="D6" s="19"/>
      <c r="E6" s="19"/>
      <c r="F6" s="19"/>
    </row>
    <row r="7" spans="1:6" x14ac:dyDescent="0.25">
      <c r="A7" s="86" t="s">
        <v>7</v>
      </c>
      <c r="B7" s="126">
        <f>+B4/B2</f>
        <v>0.26021415000000003</v>
      </c>
      <c r="D7" s="19"/>
      <c r="E7" s="19"/>
      <c r="F7" s="19"/>
    </row>
    <row r="8" spans="1:6" x14ac:dyDescent="0.25">
      <c r="A8" s="87"/>
      <c r="B8" s="127"/>
    </row>
    <row r="10" spans="1:6" x14ac:dyDescent="0.25">
      <c r="B10" s="18"/>
    </row>
  </sheetData>
  <mergeCells count="8">
    <mergeCell ref="A7:A8"/>
    <mergeCell ref="B7:B8"/>
    <mergeCell ref="D1:F1"/>
    <mergeCell ref="A1:B1"/>
    <mergeCell ref="A2:A3"/>
    <mergeCell ref="B2:B3"/>
    <mergeCell ref="A4:A6"/>
    <mergeCell ref="B4:B6"/>
  </mergeCells>
  <pageMargins left="0.9055118110236221" right="0.70866141732283472" top="2.1259842519685042" bottom="0.74803149606299213" header="0.31496062992125984" footer="0.31496062992125984"/>
  <pageSetup scale="95" orientation="landscape"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2E4126-94EB-49B8-9E9C-4ECBDAE463F4}">
  <ds:schemaRefs>
    <ds:schemaRef ds:uri="http://schemas.microsoft.com/sharepoint/v3/contenttype/forms"/>
  </ds:schemaRefs>
</ds:datastoreItem>
</file>

<file path=customXml/itemProps2.xml><?xml version="1.0" encoding="utf-8"?>
<ds:datastoreItem xmlns:ds="http://schemas.openxmlformats.org/officeDocument/2006/customXml" ds:itemID="{12B19548-EF62-4441-AC26-B10FF5F55CB8}">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 ds:uri="2de3127d-b50e-4c29-b846-9213acea4d89"/>
    <ds:schemaRef ds:uri="efcf9931-6988-4c26-989d-90fd7d9d6177"/>
    <ds:schemaRef ds:uri="http://purl.org/dc/dcmitype/"/>
  </ds:schemaRefs>
</ds:datastoreItem>
</file>

<file path=customXml/itemProps3.xml><?xml version="1.0" encoding="utf-8"?>
<ds:datastoreItem xmlns:ds="http://schemas.openxmlformats.org/officeDocument/2006/customXml" ds:itemID="{4B3C6549-093B-4DA1-B224-3FF708F694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Enero                          </vt:lpstr>
      <vt:lpstr>Anexo</vt:lpstr>
      <vt:lpstr>'Enero                          '!Área_de_impresión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Henry Escobar</cp:lastModifiedBy>
  <cp:lastPrinted>2024-05-02T21:40:26Z</cp:lastPrinted>
  <dcterms:created xsi:type="dcterms:W3CDTF">2023-02-11T22:01:01Z</dcterms:created>
  <dcterms:modified xsi:type="dcterms:W3CDTF">2024-05-23T20:25:09Z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