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E:\DISEÑOS 2024\PLANIFICACION\FEBRERO\"/>
    </mc:Choice>
  </mc:AlternateContent>
  <xr:revisionPtr revIDLastSave="0" documentId="13_ncr:1_{1DBA781E-4477-4A8D-9A2E-18C3243F83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nero                          " sheetId="5" r:id="rId1"/>
    <sheet name="Anexo" sheetId="6" r:id="rId2"/>
  </sheets>
  <definedNames>
    <definedName name="_xlnm.Print_Area" localSheetId="0">'Enero                          '!$A$1:$P$29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6" l="1"/>
  <c r="I23" i="5"/>
</calcChain>
</file>

<file path=xl/sharedStrings.xml><?xml version="1.0" encoding="utf-8"?>
<sst xmlns="http://schemas.openxmlformats.org/spreadsheetml/2006/main" count="57" uniqueCount="48">
  <si>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</si>
  <si>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</si>
  <si>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</si>
  <si>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</si>
  <si>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</si>
  <si>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</si>
  <si>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Información Pública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</si>
  <si>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</si>
  <si>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</si>
  <si>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</si>
  <si>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</si>
  <si>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</si>
  <si>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</si>
  <si>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</si>
  <si>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GESTIÓN DE PRESUPUESTO</t>
  </si>
  <si>
    <t>EJECUCIÓN 
POR FINALIDADES</t>
  </si>
  <si>
    <t>Servicios técnicos o profesionales subgrupo 18</t>
  </si>
  <si>
    <t>Servicios técnicos o profesionales 029</t>
  </si>
  <si>
    <t>Personal temporal 021
Personal temporal 022
Jornales 031</t>
  </si>
  <si>
    <t>Personal permanente 011</t>
  </si>
  <si>
    <t>Consejo Nacional de la Juventud -CONJUVE-</t>
  </si>
  <si>
    <t>Grupo (000): Servicios Personales</t>
  </si>
  <si>
    <t>Grupo (200): Materiales y Suministros</t>
  </si>
  <si>
    <t>Grupo (300): Propiedad, Planta, Equipo e Intangibles</t>
  </si>
  <si>
    <t>Grupo (400): Tranferencias Corrientes</t>
  </si>
  <si>
    <t>Grupo (900):Asignaciones Globales</t>
  </si>
  <si>
    <t>Grupo (100): Servicios no Personales</t>
  </si>
  <si>
    <t xml:space="preserve">Servicios Públicos Generales </t>
  </si>
  <si>
    <t xml:space="preserve">Protección Social </t>
  </si>
  <si>
    <t xml:space="preserve">Región (1): Metropolitana </t>
  </si>
  <si>
    <t>PROGRAMA 35</t>
  </si>
  <si>
    <t>Organización y Formación de la Juventud</t>
  </si>
  <si>
    <t>Director General</t>
  </si>
  <si>
    <t>Directora Ejecutiva</t>
  </si>
  <si>
    <t>Presupuesto vigente 2024</t>
  </si>
  <si>
    <t>Guadalupe Ixel Wer Chuta</t>
  </si>
  <si>
    <t>Abraam Miguel Tol Ramos</t>
  </si>
  <si>
    <t>ACTUALIZADO AL 29 DE FEBRERO DEL 2024</t>
  </si>
  <si>
    <t>PRINCIPALES AVANCES O LOGROS
AL 29 DE FEBRERO DE 2024</t>
  </si>
  <si>
    <t>007 personas</t>
  </si>
  <si>
    <t>000 personas
009 personas
000 personas</t>
  </si>
  <si>
    <t>054 personas</t>
  </si>
  <si>
    <t>000 personas</t>
  </si>
  <si>
    <r>
      <rPr>
        <b/>
        <sz val="10"/>
        <color theme="1"/>
        <rFont val="Arial"/>
        <family val="2"/>
      </rPr>
      <t xml:space="preserve">1. "Presentación del Plan de Trabajo de los 100 Días". </t>
    </r>
    <r>
      <rPr>
        <sz val="10"/>
        <color theme="1"/>
        <rFont val="Arial"/>
        <family val="2"/>
      </rPr>
      <t xml:space="preserve">Durante el mes de febrero, se realizó la presentación de las nuevas autoridades de CONJUVE a representantes de cooperación internacional, organizaciones juveniles, medios de comunicación, representantes del Ejecutivo y Legistalivo. Durante esa reunión se presentaron las 4 prioridades de las nuevas autoridades, esas son: 
- Fortalecimiento institucional 
- Fortalecimiento al gobierno local 
- Aprobación de la Política Nacional de la Juventud 
- Lanzamiento del Diplomado Liderazgo Joven 
 Todas estas acciones enfocadas en beneficio de la juventud guatemalteca. </t>
    </r>
  </si>
  <si>
    <r>
      <rPr>
        <b/>
        <sz val="10"/>
        <color theme="1"/>
        <rFont val="Arial"/>
        <family val="2"/>
      </rPr>
      <t>2. Reuniones de revisión de la PNJ.</t>
    </r>
    <r>
      <rPr>
        <sz val="10"/>
        <color theme="1"/>
        <rFont val="Arial"/>
        <family val="2"/>
      </rPr>
      <t xml:space="preserve"> Se iniciaron las reuniones para la revisión de la Política Nacional de la Juventud para su presentación y aprobación, estas reuniones se realizaron con: 
- Equipo técnico institucional 
- Asesores de CONJUVE 
- Asesores externos 
- Viceministerio de Planificación y Políticas Públicas, del Ministerio de Desarrollo Social (MIDES) 
Actualmente ya se cuenta con un documento revisado.      </t>
    </r>
  </si>
  <si>
    <r>
      <rPr>
        <b/>
        <sz val="10"/>
        <color theme="1"/>
        <rFont val="Arial"/>
        <family val="2"/>
      </rPr>
      <t xml:space="preserve">3. Grupo Focal para Investigación. </t>
    </r>
    <r>
      <rPr>
        <sz val="10"/>
        <color theme="1"/>
        <rFont val="Arial"/>
        <family val="2"/>
      </rPr>
      <t xml:space="preserve">Como parte de la planificación que tiene contemplado el Departamento de Investigación y Análisis Estratégico, se realizó el primer grupo focal, con las y los representantes institucionales que tienen presencia en el Mesa Temática de Juventud, del Gabinete de Desarrollo Social. Esto con el objetivo de obtener insumos para la nueva investigación documental informativa. </t>
    </r>
  </si>
  <si>
    <r>
      <rPr>
        <b/>
        <sz val="10"/>
        <color theme="1"/>
        <rFont val="Arial"/>
        <family val="2"/>
      </rPr>
      <t xml:space="preserve">4. Primera Reunión Ordinaria de la Mesa Temática de Juventud, del Gabinete de Desarrollo Social (GEDS). </t>
    </r>
    <r>
      <rPr>
        <sz val="10"/>
        <color theme="1"/>
        <rFont val="Arial"/>
        <family val="2"/>
      </rPr>
      <t>Se realizó la Primera Reunión Ordinaria del Gabinete Específico de Juventud, del Gabinete de Desarrollo Social (GEDS), la cual tuvo como objetivo dar seguimiento a las acciones estratégicas de la Mesa Temática de la Juventud en el marco del Plan de Trabajo 2024.</t>
    </r>
  </si>
  <si>
    <t xml:space="preserve"> PROGRAMAS PRESUPUESTARIOS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</si>
</sst>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&quot;Q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4"/>
      <color theme="1"/>
      <name val="Arial"/>
      <family val="2"/>
    </font>
    <font>
      <b/>
      <sz val="18"/>
      <color rgb="FF00206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126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10" fontId="2" fillId="4" borderId="9" xfId="0" applyNumberFormat="1" applyFont="1" applyFill="1" applyBorder="1" applyAlignment="1">
      <alignment horizontal="center" vertical="center"/>
    </xf>
    <xf numFmtId="0" fontId="2" fillId="4" borderId="8" xfId="0" applyFont="1" applyFill="1" applyBorder="1"/>
    <xf numFmtId="0" fontId="2" fillId="4" borderId="9" xfId="0" applyFont="1" applyFill="1" applyBorder="1"/>
    <xf numFmtId="0" fontId="1" fillId="4" borderId="0" xfId="0" applyFont="1" applyFill="1"/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9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0" fontId="9" fillId="4" borderId="0" xfId="0" applyFont="1" applyFill="1" applyAlignment="1">
      <alignment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9" fontId="0" fillId="0" borderId="0" xfId="2" applyFont="1"/>
    <xf numFmtId="0" fontId="0" fillId="0" borderId="1" xfId="0" applyBorder="1"/>
    <xf numFmtId="10" fontId="0" fillId="0" borderId="1" xfId="2" applyNumberFormat="1" applyFont="1" applyBorder="1"/>
    <xf numFmtId="0" fontId="3" fillId="0" borderId="1" xfId="0" applyFont="1" applyBorder="1" applyAlignment="1">
      <alignment horizontal="center" vertical="center" wrapText="1"/>
    </xf>
    <xf numFmtId="44" fontId="0" fillId="0" borderId="1" xfId="3" applyFont="1" applyBorder="1"/>
    <xf numFmtId="0" fontId="1" fillId="0" borderId="16" xfId="0" applyFont="1" applyBorder="1" applyAlignment="1">
      <alignment horizontal="left" vertical="center" wrapText="1"/>
    </xf>
    <xf numFmtId="164" fontId="1" fillId="3" borderId="15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164" fontId="1" fillId="3" borderId="5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164" fontId="1" fillId="3" borderId="7" xfId="0" applyNumberFormat="1" applyFont="1" applyFill="1" applyBorder="1" applyAlignment="1">
      <alignment horizontal="center" vertical="center"/>
    </xf>
    <xf numFmtId="0" fontId="1" fillId="4" borderId="8" xfId="0" applyFont="1" applyFill="1" applyBorder="1" applyAlignment="1">
      <alignment vertical="center" wrapText="1"/>
    </xf>
    <xf numFmtId="0" fontId="1" fillId="4" borderId="9" xfId="0" applyFont="1" applyFill="1" applyBorder="1"/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8" fontId="1" fillId="3" borderId="15" xfId="0" applyNumberFormat="1" applyFont="1" applyFill="1" applyBorder="1" applyAlignment="1">
      <alignment horizontal="center" vertical="center"/>
    </xf>
    <xf numFmtId="8" fontId="1" fillId="3" borderId="23" xfId="0" applyNumberFormat="1" applyFont="1" applyFill="1" applyBorder="1" applyAlignment="1">
      <alignment horizontal="center" vertical="center"/>
    </xf>
    <xf numFmtId="8" fontId="1" fillId="3" borderId="25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10" fontId="1" fillId="0" borderId="15" xfId="2" applyNumberFormat="1" applyFont="1" applyBorder="1" applyAlignment="1">
      <alignment horizontal="center" vertical="center"/>
    </xf>
    <xf numFmtId="10" fontId="1" fillId="0" borderId="23" xfId="2" applyNumberFormat="1" applyFont="1" applyBorder="1" applyAlignment="1">
      <alignment horizontal="center" vertical="center"/>
    </xf>
    <xf numFmtId="10" fontId="1" fillId="0" borderId="25" xfId="2" applyNumberFormat="1" applyFont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7" fontId="1" fillId="0" borderId="31" xfId="1" applyNumberFormat="1" applyFont="1" applyBorder="1" applyAlignment="1">
      <alignment horizontal="center" vertical="center"/>
    </xf>
    <xf numFmtId="7" fontId="1" fillId="0" borderId="28" xfId="1" applyNumberFormat="1" applyFont="1" applyBorder="1" applyAlignment="1">
      <alignment horizontal="center" vertical="center"/>
    </xf>
    <xf numFmtId="7" fontId="1" fillId="0" borderId="32" xfId="1" applyNumberFormat="1" applyFont="1" applyBorder="1" applyAlignment="1">
      <alignment horizontal="center" vertical="center"/>
    </xf>
    <xf numFmtId="7" fontId="1" fillId="0" borderId="29" xfId="1" applyNumberFormat="1" applyFont="1" applyBorder="1" applyAlignment="1">
      <alignment horizontal="center" vertical="center"/>
    </xf>
    <xf numFmtId="7" fontId="1" fillId="0" borderId="33" xfId="1" applyNumberFormat="1" applyFont="1" applyBorder="1" applyAlignment="1">
      <alignment horizontal="center" vertical="center"/>
    </xf>
    <xf numFmtId="7" fontId="1" fillId="0" borderId="30" xfId="1" applyNumberFormat="1" applyFont="1" applyBorder="1" applyAlignment="1">
      <alignment horizontal="center" vertical="center"/>
    </xf>
    <xf numFmtId="7" fontId="1" fillId="4" borderId="34" xfId="1" applyNumberFormat="1" applyFont="1" applyFill="1" applyBorder="1" applyAlignment="1">
      <alignment horizontal="center" vertical="center"/>
    </xf>
    <xf numFmtId="7" fontId="1" fillId="4" borderId="35" xfId="1" applyNumberFormat="1" applyFont="1" applyFill="1" applyBorder="1" applyAlignment="1">
      <alignment horizontal="center" vertical="center"/>
    </xf>
    <xf numFmtId="7" fontId="1" fillId="4" borderId="36" xfId="1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left" vertical="top" wrapText="1"/>
    </xf>
    <xf numFmtId="0" fontId="2" fillId="0" borderId="37" xfId="0" applyFont="1" applyBorder="1" applyAlignment="1">
      <alignment horizontal="left" vertical="top" wrapText="1"/>
    </xf>
    <xf numFmtId="0" fontId="2" fillId="0" borderId="38" xfId="0" applyFont="1" applyBorder="1" applyAlignment="1">
      <alignment horizontal="left" vertical="top" wrapText="1"/>
    </xf>
    <xf numFmtId="0" fontId="2" fillId="0" borderId="39" xfId="0" applyFont="1" applyBorder="1" applyAlignment="1">
      <alignment horizontal="left" vertical="top" wrapText="1"/>
    </xf>
    <xf numFmtId="0" fontId="2" fillId="0" borderId="40" xfId="0" applyFont="1" applyBorder="1" applyAlignment="1">
      <alignment horizontal="left" vertical="top" wrapText="1"/>
    </xf>
    <xf numFmtId="0" fontId="2" fillId="0" borderId="41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center" wrapText="1"/>
    </xf>
    <xf numFmtId="8" fontId="1" fillId="3" borderId="5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1" fillId="0" borderId="16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10" fontId="1" fillId="3" borderId="15" xfId="2" applyNumberFormat="1" applyFont="1" applyFill="1" applyBorder="1" applyAlignment="1">
      <alignment horizontal="center" vertical="center"/>
    </xf>
    <xf numFmtId="10" fontId="1" fillId="3" borderId="14" xfId="2" applyNumberFormat="1" applyFont="1" applyFill="1" applyBorder="1" applyAlignment="1">
      <alignment horizontal="center" vertic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10" fontId="1" fillId="3" borderId="5" xfId="0" applyNumberFormat="1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left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164" fontId="1" fillId="3" borderId="15" xfId="0" applyNumberFormat="1" applyFont="1" applyFill="1" applyBorder="1" applyAlignment="1">
      <alignment horizontal="center" vertical="center"/>
    </xf>
    <xf numFmtId="164" fontId="1" fillId="3" borderId="23" xfId="0" applyNumberFormat="1" applyFont="1" applyFill="1" applyBorder="1" applyAlignment="1">
      <alignment horizontal="center" vertical="center"/>
    </xf>
    <xf numFmtId="164" fontId="1" fillId="3" borderId="14" xfId="0" applyNumberFormat="1" applyFont="1" applyFill="1" applyBorder="1" applyAlignment="1">
      <alignment horizontal="center" vertical="center"/>
    </xf>
    <xf numFmtId="164" fontId="1" fillId="3" borderId="5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2" fillId="4" borderId="0" xfId="0" applyNumberFormat="1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3" fillId="4" borderId="0" xfId="0" applyFont="1" applyFill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8" fontId="1" fillId="3" borderId="14" xfId="0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10" fontId="2" fillId="3" borderId="15" xfId="2" applyNumberFormat="1" applyFont="1" applyFill="1" applyBorder="1" applyAlignment="1">
      <alignment horizontal="center" vertical="center"/>
    </xf>
    <xf numFmtId="10" fontId="2" fillId="3" borderId="14" xfId="2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44" fontId="2" fillId="3" borderId="15" xfId="3" applyFont="1" applyFill="1" applyBorder="1" applyAlignment="1">
      <alignment horizontal="center" vertical="center"/>
    </xf>
    <xf numFmtId="44" fontId="2" fillId="3" borderId="14" xfId="3" applyFont="1" applyFill="1" applyBorder="1" applyAlignment="1">
      <alignment horizontal="center" vertical="center"/>
    </xf>
    <xf numFmtId="0" fontId="2" fillId="0" borderId="22" xfId="0" applyFont="1" applyBorder="1" applyAlignment="1">
      <alignment horizontal="left" vertical="center" wrapText="1"/>
    </xf>
    <xf numFmtId="44" fontId="2" fillId="3" borderId="23" xfId="3" applyFont="1" applyFill="1" applyBorder="1" applyAlignment="1">
      <alignment horizontal="center" vertical="center"/>
    </xf>
  </cellXfs>
  <cellStyles count="4">
    <cellStyle name="Millares" xfId="1" builtinId="3"/>
    <cellStyle name="Moneda" xfId="3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4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88A-4208-8582-C969B1A2E492}"/>
              </c:ext>
            </c:extLst>
          </c:dPt>
          <c:dPt>
            <c:idx val="1"/>
            <c:bubble3D val="0"/>
            <c:spPr>
              <a:solidFill>
                <a:schemeClr val="accent1">
                  <a:shade val="6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88A-4208-8582-C969B1A2E492}"/>
              </c:ext>
            </c:extLst>
          </c:dPt>
          <c:dPt>
            <c:idx val="2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88A-4208-8582-C969B1A2E492}"/>
              </c:ext>
            </c:extLst>
          </c:dPt>
          <c:dPt>
            <c:idx val="3"/>
            <c:bubble3D val="0"/>
            <c:spPr>
              <a:solidFill>
                <a:schemeClr val="accent1">
                  <a:shade val="9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88A-4208-8582-C969B1A2E492}"/>
              </c:ext>
            </c:extLst>
          </c:dPt>
          <c:dPt>
            <c:idx val="4"/>
            <c:bubble3D val="0"/>
            <c:spPr>
              <a:solidFill>
                <a:schemeClr val="accent1">
                  <a:tint val="93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88A-4208-8582-C969B1A2E492}"/>
              </c:ext>
            </c:extLst>
          </c:dPt>
          <c:dPt>
            <c:idx val="5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88A-4208-8582-C969B1A2E492}"/>
              </c:ext>
            </c:extLst>
          </c:dPt>
          <c:dPt>
            <c:idx val="6"/>
            <c:bubble3D val="0"/>
            <c:spPr>
              <a:solidFill>
                <a:schemeClr val="accent1">
                  <a:tint val="6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88A-4208-8582-C969B1A2E492}"/>
              </c:ext>
            </c:extLst>
          </c:dPt>
          <c:dPt>
            <c:idx val="7"/>
            <c:bubble3D val="0"/>
            <c:spPr>
              <a:solidFill>
                <a:schemeClr val="accent1">
                  <a:tint val="4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88A-4208-8582-C969B1A2E492}"/>
              </c:ext>
            </c:extLst>
          </c:dPt>
          <c:dLbls>
            <c:dLbl>
              <c:idx val="0"/>
              <c:layout>
                <c:manualLayout>
                  <c:x val="-0.13956423540090787"/>
                  <c:y val="-0.2585565666097371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064154257479915"/>
                      <c:h val="0.1522889490524243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288A-4208-8582-C969B1A2E492}"/>
                </c:ext>
              </c:extLst>
            </c:dLbl>
            <c:dLbl>
              <c:idx val="3"/>
              <c:layout>
                <c:manualLayout>
                  <c:x val="-2.0886795214566593E-2"/>
                  <c:y val="7.7543454373150437E-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975474736023252"/>
                      <c:h val="8.306669948314053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288A-4208-8582-C969B1A2E49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GT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'Enero                          '!$F$8:$F$15</c:f>
              <c:numCache>
                <c:formatCode>"Q"#,##0.00</c:formatCode>
                <c:ptCount val="8"/>
                <c:pt idx="0">
                  <c:v>13000000</c:v>
                </c:pt>
                <c:pt idx="3">
                  <c:v>1991095.01</c:v>
                </c:pt>
                <c:pt idx="6" formatCode="0.00%">
                  <c:v>0.1532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72-4C50-AD62-745A41E6F674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pieChart>
        <c:varyColors val="0"/>
        <c:ser>
          <c:idx val="0"/>
          <c:order val="0"/>
          <c:spPr>
            <a:solidFill>
              <a:schemeClr val="accent1"/>
            </a:solidFill>
            <a:ln w="19050">
              <a:solidFill>
                <a:schemeClr val="lt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E87-4B49-8276-03D489C52089}"/>
              </c:ext>
            </c:extLst>
          </c:dPt>
          <c:dPt>
            <c:idx val="1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E87-4B49-8276-03D489C52089}"/>
              </c:ext>
            </c:extLst>
          </c:dPt>
          <c:dLbls>
            <c:dLbl>
              <c:idx val="0"/>
              <c:layout>
                <c:manualLayout>
                  <c:x val="-0.17185862395370913"/>
                  <c:y val="-0.24879710746556941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5553252830423576"/>
                      <c:h val="0.1638988129166030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4E87-4B49-8276-03D489C52089}"/>
                </c:ext>
              </c:extLst>
            </c:dLbl>
            <c:dLbl>
              <c:idx val="1"/>
              <c:layout>
                <c:manualLayout>
                  <c:x val="-3.0075090039710168E-2"/>
                  <c:y val="1.483417708143900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175144912680255"/>
                      <c:h val="0.1186734166515120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4E87-4B49-8276-03D489C5208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GT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Anexo!$D$2:$F$2</c:f>
              <c:strCache>
                <c:ptCount val="3"/>
                <c:pt idx="0">
                  <c:v>Presupuesto vigente 2024</c:v>
                </c:pt>
                <c:pt idx="1">
                  <c:v>Presupuesto ejecutado</c:v>
                </c:pt>
                <c:pt idx="2">
                  <c:v>Porcentaje de ejecución</c:v>
                </c:pt>
              </c:strCache>
            </c:strRef>
          </c:cat>
          <c:val>
            <c:numRef>
              <c:f>Anexo!$D$3:$F$3</c:f>
              <c:numCache>
                <c:formatCode>_("Q"* #,##0.00_);_("Q"* \(#,##0.00\);_("Q"* "-"??_);_(@_)</c:formatCode>
                <c:ptCount val="3"/>
                <c:pt idx="0">
                  <c:v>13000000</c:v>
                </c:pt>
                <c:pt idx="1">
                  <c:v>1991095.01</c:v>
                </c:pt>
                <c:pt idx="2" formatCode="0.00%">
                  <c:v>0.1532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87-4B49-8276-03D489C52089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7" Type="http://schemas.openxmlformats.org/officeDocument/2006/relationships/image" Target="../media/image5.jpe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jpeg"/><Relationship Id="rId5" Type="http://schemas.openxmlformats.org/officeDocument/2006/relationships/image" Target="../media/image3.png"/><Relationship Id="rId4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878716</xdr:colOff>
      <xdr:row>14</xdr:row>
      <xdr:rowOff>150922</xdr:rowOff>
    </xdr:from>
    <xdr:to>
      <xdr:col>11</xdr:col>
      <xdr:colOff>336177</xdr:colOff>
      <xdr:row>19</xdr:row>
      <xdr:rowOff>70146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1914CF-5EFE-46F0-8FEE-932F3456E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2191" y="4008547"/>
          <a:ext cx="1943486" cy="2252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1472045</xdr:colOff>
      <xdr:row>0</xdr:row>
      <xdr:rowOff>121227</xdr:rowOff>
    </xdr:from>
    <xdr:to>
      <xdr:col>4</xdr:col>
      <xdr:colOff>145695</xdr:colOff>
      <xdr:row>4</xdr:row>
      <xdr:rowOff>123702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DE5844-C392-42F2-AFEC-6F718BABC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40727" y="121227"/>
          <a:ext cx="1167468" cy="1041566"/>
        </a:xfrm>
        <a:prstGeom prst="rect">
          <a:avLst/>
        </a:prstGeom>
      </xdr:spPr>
    </xdr:pic>
    <xdr:clientData/>
  </xdr:twoCellAnchor>
  <xdr:twoCellAnchor>
    <xdr:from>
      <xdr:col>14</xdr:col>
      <xdr:colOff>40822</xdr:colOff>
      <xdr:row>0</xdr:row>
      <xdr:rowOff>125017</xdr:rowOff>
    </xdr:from>
    <xdr:to>
      <xdr:col>14</xdr:col>
      <xdr:colOff>1129393</xdr:colOff>
      <xdr:row>3</xdr:row>
      <xdr:rowOff>285751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F65FBD49-BF78-424F-9253-163A17189A54}"/>
            </a:ext>
          </a:extLst>
        </xdr:cNvPr>
        <xdr:cNvSpPr txBox="1"/>
      </xdr:nvSpPr>
      <xdr:spPr>
        <a:xfrm>
          <a:off x="19309897" y="125017"/>
          <a:ext cx="1088571" cy="913209"/>
        </a:xfrm>
        <a:prstGeom prst="rect">
          <a:avLst/>
        </a:prstGeom>
        <a:solidFill>
          <a:srgbClr val="FFC0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GT" sz="800" b="1">
              <a:latin typeface="Arial" panose="020B0604020202020204" pitchFamily="34" charset="0"/>
              <a:cs typeface="Arial" panose="020B0604020202020204" pitchFamily="34" charset="0"/>
            </a:rPr>
            <a:t>INCORPORAR</a:t>
          </a:r>
          <a:r>
            <a:rPr lang="es-GT" sz="800" b="1" baseline="0">
              <a:latin typeface="Arial" panose="020B0604020202020204" pitchFamily="34" charset="0"/>
              <a:cs typeface="Arial" panose="020B0604020202020204" pitchFamily="34" charset="0"/>
            </a:rPr>
            <a:t> UN CÓDIGO QR QUE REMITA AL SITIO DE INFORMACIÓN PÚBLICA DE LA INSTITUCIÓN</a:t>
          </a:r>
          <a:endParaRPr lang="es-GT" sz="8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54683</xdr:colOff>
      <xdr:row>15</xdr:row>
      <xdr:rowOff>35858</xdr:rowOff>
    </xdr:from>
    <xdr:to>
      <xdr:col>6</xdr:col>
      <xdr:colOff>2825</xdr:colOff>
      <xdr:row>19</xdr:row>
      <xdr:rowOff>253477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618A22E1-26E6-2826-00AE-3F20149C26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568812</xdr:colOff>
      <xdr:row>0</xdr:row>
      <xdr:rowOff>138598</xdr:rowOff>
    </xdr:from>
    <xdr:to>
      <xdr:col>2</xdr:col>
      <xdr:colOff>1739026</xdr:colOff>
      <xdr:row>4</xdr:row>
      <xdr:rowOff>122034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02EE2C3-F714-5C93-1326-06FB1FE3B6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89" t="22067" r="5279" b="20037"/>
        <a:stretch/>
      </xdr:blipFill>
      <xdr:spPr bwMode="auto">
        <a:xfrm>
          <a:off x="568812" y="138598"/>
          <a:ext cx="3438896" cy="102252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14</xdr:col>
      <xdr:colOff>34638</xdr:colOff>
      <xdr:row>0</xdr:row>
      <xdr:rowOff>65808</xdr:rowOff>
    </xdr:from>
    <xdr:to>
      <xdr:col>15</xdr:col>
      <xdr:colOff>17320</xdr:colOff>
      <xdr:row>5</xdr:row>
      <xdr:rowOff>31171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AC73EF0-BA0D-00FA-A584-74D13DF54F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44411" y="65808"/>
          <a:ext cx="1160318" cy="1160318"/>
        </a:xfrm>
        <a:prstGeom prst="rect">
          <a:avLst/>
        </a:prstGeom>
      </xdr:spPr>
    </xdr:pic>
    <xdr:clientData/>
  </xdr:twoCellAnchor>
  <xdr:twoCellAnchor editAs="oneCell">
    <xdr:from>
      <xdr:col>10</xdr:col>
      <xdr:colOff>588818</xdr:colOff>
      <xdr:row>13</xdr:row>
      <xdr:rowOff>25993</xdr:rowOff>
    </xdr:from>
    <xdr:to>
      <xdr:col>11</xdr:col>
      <xdr:colOff>640773</xdr:colOff>
      <xdr:row>19</xdr:row>
      <xdr:rowOff>384463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CB591FD-4153-EEB5-6250-FB5F8BDA4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79136" y="4095766"/>
          <a:ext cx="2545773" cy="28176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62205</xdr:colOff>
      <xdr:row>0</xdr:row>
      <xdr:rowOff>13392</xdr:rowOff>
    </xdr:from>
    <xdr:to>
      <xdr:col>9</xdr:col>
      <xdr:colOff>732123</xdr:colOff>
      <xdr:row>9</xdr:row>
      <xdr:rowOff>19961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B0CFA145-F418-BEB9-AE77-BB685497C0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923AA-52C7-4AB2-BCEE-238E18C663D4}">
  <sheetPr>
    <pageSetUpPr fitToPage="1"/>
  </sheetPr>
  <dimension ref="B2:S29"/>
  <sheetViews>
    <sheetView tabSelected="1" zoomScale="55" zoomScaleNormal="55" workbookViewId="0">
      <selection activeCell="W18" sqref="W18"/>
    </sheetView>
  </sheetViews>
  <sheetFormatPr baseColWidth="10" defaultColWidth="11.42578125" defaultRowHeight="15" x14ac:dyDescent="0.25"/>
  <cols>
    <col min="1" max="1" width="11.42578125" style="1"/>
    <col min="2" max="2" width="22.5703125" style="1" customWidth="1"/>
    <col min="3" max="3" width="33.4257812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6" style="1" customWidth="1"/>
    <col min="13" max="13" width="3.85546875" style="1" customWidth="1"/>
    <col min="14" max="14" width="43.42578125" style="1" customWidth="1"/>
    <col min="15" max="15" width="17.7109375" style="1" customWidth="1"/>
    <col min="16" max="18" width="11.42578125" style="1"/>
    <col min="19" max="19" width="13.140625" style="1" bestFit="1" customWidth="1"/>
    <col min="20" max="16384" width="11.42578125" style="1"/>
  </cols>
  <sheetData>
    <row r="2" spans="2:19" ht="26.25" x14ac:dyDescent="0.4">
      <c r="B2" s="105" t="s">
        <v>13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</row>
    <row r="3" spans="2:19" ht="18" x14ac:dyDescent="0.25">
      <c r="B3" s="106" t="s">
        <v>37</v>
      </c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</row>
    <row r="4" spans="2:19" ht="23.25" x14ac:dyDescent="0.35">
      <c r="B4" s="108" t="s">
        <v>20</v>
      </c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</row>
    <row r="5" spans="2:19" ht="12.75" customHeight="1" x14ac:dyDescent="0.25">
      <c r="B5" s="9"/>
      <c r="C5" s="2"/>
      <c r="D5" s="2"/>
      <c r="E5" s="2"/>
      <c r="F5" s="2"/>
      <c r="G5" s="2"/>
      <c r="H5" s="2"/>
      <c r="I5" s="2"/>
      <c r="J5" s="8"/>
      <c r="K5" s="8"/>
      <c r="L5" s="8"/>
      <c r="M5" s="8"/>
      <c r="N5" s="8"/>
      <c r="O5" s="10" t="s">
        <v>6</v>
      </c>
    </row>
    <row r="6" spans="2:19" ht="15.75" thickBot="1" x14ac:dyDescent="0.3">
      <c r="B6" s="2"/>
      <c r="C6" s="2"/>
      <c r="D6" s="2"/>
      <c r="E6" s="2"/>
      <c r="F6" s="2"/>
      <c r="G6" s="2"/>
      <c r="H6" s="2"/>
      <c r="I6" s="2"/>
      <c r="J6" s="8"/>
      <c r="K6" s="8"/>
      <c r="L6" s="8"/>
      <c r="M6" s="8"/>
      <c r="N6" s="8"/>
      <c r="O6" s="8"/>
    </row>
    <row r="7" spans="2:19" ht="37.5" customHeight="1" x14ac:dyDescent="0.25">
      <c r="B7" s="109" t="s">
        <v>0</v>
      </c>
      <c r="C7" s="110"/>
      <c r="D7" s="2"/>
      <c r="E7" s="109" t="s">
        <v>14</v>
      </c>
      <c r="F7" s="110"/>
      <c r="G7" s="2"/>
      <c r="H7" s="35" t="s">
        <v>11</v>
      </c>
      <c r="I7" s="110"/>
      <c r="K7" s="111" t="s">
        <v>12</v>
      </c>
      <c r="L7" s="112"/>
      <c r="N7" s="35" t="s">
        <v>1</v>
      </c>
      <c r="O7" s="38"/>
    </row>
    <row r="8" spans="2:19" ht="29.25" customHeight="1" x14ac:dyDescent="0.25">
      <c r="B8" s="87" t="s">
        <v>32</v>
      </c>
      <c r="C8" s="99" t="s">
        <v>36</v>
      </c>
      <c r="D8" s="8"/>
      <c r="E8" s="87" t="s">
        <v>34</v>
      </c>
      <c r="F8" s="101">
        <v>13000000</v>
      </c>
      <c r="G8" s="2"/>
      <c r="H8" s="23" t="s">
        <v>21</v>
      </c>
      <c r="I8" s="24">
        <v>1297064.6499999999</v>
      </c>
      <c r="K8" s="39" t="s">
        <v>29</v>
      </c>
      <c r="L8" s="42">
        <v>1991095.01</v>
      </c>
      <c r="N8" s="77" t="s">
        <v>8</v>
      </c>
      <c r="O8" s="104">
        <v>9840130</v>
      </c>
      <c r="Q8" s="3"/>
      <c r="R8" s="12"/>
    </row>
    <row r="9" spans="2:19" ht="29.25" customHeight="1" x14ac:dyDescent="0.25">
      <c r="B9" s="98"/>
      <c r="C9" s="54"/>
      <c r="D9" s="8"/>
      <c r="E9" s="98"/>
      <c r="F9" s="102"/>
      <c r="G9" s="2"/>
      <c r="H9" s="23" t="s">
        <v>26</v>
      </c>
      <c r="I9" s="24">
        <v>83058.98</v>
      </c>
      <c r="K9" s="40"/>
      <c r="L9" s="43"/>
      <c r="N9" s="77"/>
      <c r="O9" s="104"/>
      <c r="Q9" s="3"/>
      <c r="R9" s="12"/>
    </row>
    <row r="10" spans="2:19" ht="29.25" customHeight="1" x14ac:dyDescent="0.25">
      <c r="B10" s="88"/>
      <c r="C10" s="100"/>
      <c r="D10" s="8"/>
      <c r="E10" s="88"/>
      <c r="F10" s="103"/>
      <c r="G10" s="2"/>
      <c r="H10" s="23" t="s">
        <v>22</v>
      </c>
      <c r="I10" s="24">
        <v>5610</v>
      </c>
      <c r="K10" s="40"/>
      <c r="L10" s="43"/>
      <c r="N10" s="77"/>
      <c r="O10" s="104"/>
    </row>
    <row r="11" spans="2:19" ht="29.25" customHeight="1" x14ac:dyDescent="0.25">
      <c r="B11" s="87" t="s">
        <v>33</v>
      </c>
      <c r="C11" s="99" t="s">
        <v>35</v>
      </c>
      <c r="D11" s="8"/>
      <c r="E11" s="87" t="s">
        <v>4</v>
      </c>
      <c r="F11" s="101">
        <v>1991095.01</v>
      </c>
      <c r="G11" s="2"/>
      <c r="H11" s="23" t="s">
        <v>23</v>
      </c>
      <c r="I11" s="24">
        <v>0</v>
      </c>
      <c r="K11" s="40"/>
      <c r="L11" s="43"/>
      <c r="N11" s="77" t="s">
        <v>9</v>
      </c>
      <c r="O11" s="104">
        <v>1297064.6499999999</v>
      </c>
      <c r="R11" s="84"/>
      <c r="S11" s="85"/>
    </row>
    <row r="12" spans="2:19" ht="29.25" customHeight="1" x14ac:dyDescent="0.25">
      <c r="B12" s="98"/>
      <c r="C12" s="54"/>
      <c r="D12" s="8"/>
      <c r="E12" s="98"/>
      <c r="F12" s="102"/>
      <c r="G12" s="2"/>
      <c r="H12" s="21" t="s">
        <v>24</v>
      </c>
      <c r="I12" s="22">
        <v>229048.51</v>
      </c>
      <c r="K12" s="40"/>
      <c r="L12" s="43"/>
      <c r="N12" s="77"/>
      <c r="O12" s="104"/>
      <c r="R12" s="84"/>
      <c r="S12" s="85"/>
    </row>
    <row r="13" spans="2:19" ht="29.25" customHeight="1" thickBot="1" x14ac:dyDescent="0.3">
      <c r="B13" s="88"/>
      <c r="C13" s="100"/>
      <c r="D13" s="8"/>
      <c r="E13" s="88"/>
      <c r="F13" s="103"/>
      <c r="G13" s="2"/>
      <c r="H13" s="25" t="s">
        <v>25</v>
      </c>
      <c r="I13" s="26">
        <v>376312.87</v>
      </c>
      <c r="K13" s="113"/>
      <c r="L13" s="114"/>
      <c r="N13" s="77"/>
      <c r="O13" s="104"/>
      <c r="R13" s="84"/>
      <c r="S13" s="86"/>
    </row>
    <row r="14" spans="2:19" ht="9" customHeight="1" thickBot="1" x14ac:dyDescent="0.3">
      <c r="B14" s="2"/>
      <c r="C14" s="2"/>
      <c r="D14" s="8"/>
      <c r="E14" s="87" t="s">
        <v>7</v>
      </c>
      <c r="F14" s="89">
        <v>0.1532</v>
      </c>
      <c r="G14" s="2"/>
      <c r="H14" s="4"/>
      <c r="I14" s="11"/>
      <c r="K14" s="91"/>
      <c r="L14" s="92"/>
      <c r="N14" s="77" t="s">
        <v>10</v>
      </c>
      <c r="O14" s="95">
        <v>0.1318</v>
      </c>
    </row>
    <row r="15" spans="2:19" ht="39" customHeight="1" x14ac:dyDescent="0.25">
      <c r="B15" s="2"/>
      <c r="C15" s="2"/>
      <c r="D15" s="8"/>
      <c r="E15" s="88"/>
      <c r="F15" s="90"/>
      <c r="G15" s="2"/>
      <c r="H15" s="96" t="s">
        <v>15</v>
      </c>
      <c r="I15" s="97"/>
      <c r="K15" s="91"/>
      <c r="L15" s="92"/>
      <c r="N15" s="77"/>
      <c r="O15" s="95"/>
    </row>
    <row r="16" spans="2:19" ht="16.5" customHeight="1" x14ac:dyDescent="0.25">
      <c r="B16" s="2"/>
      <c r="C16" s="2"/>
      <c r="D16" s="2"/>
      <c r="E16" s="4"/>
      <c r="F16" s="5"/>
      <c r="G16" s="2"/>
      <c r="H16" s="77" t="s">
        <v>27</v>
      </c>
      <c r="I16" s="78">
        <v>105498.86</v>
      </c>
      <c r="K16" s="91"/>
      <c r="L16" s="92"/>
      <c r="N16" s="27"/>
      <c r="O16" s="28"/>
    </row>
    <row r="17" spans="2:15" ht="41.25" customHeight="1" x14ac:dyDescent="0.25">
      <c r="B17" s="2"/>
      <c r="C17" s="2"/>
      <c r="D17" s="2"/>
      <c r="E17" s="6"/>
      <c r="F17" s="7"/>
      <c r="G17" s="2"/>
      <c r="H17" s="77"/>
      <c r="I17" s="79"/>
      <c r="K17" s="91"/>
      <c r="L17" s="92"/>
      <c r="N17" s="23" t="s">
        <v>19</v>
      </c>
      <c r="O17" s="31" t="s">
        <v>39</v>
      </c>
    </row>
    <row r="18" spans="2:15" ht="54" customHeight="1" x14ac:dyDescent="0.25">
      <c r="B18" s="2"/>
      <c r="C18" s="2"/>
      <c r="D18" s="2"/>
      <c r="E18" s="6"/>
      <c r="F18" s="7"/>
      <c r="G18" s="2"/>
      <c r="H18" s="39" t="s">
        <v>28</v>
      </c>
      <c r="I18" s="42">
        <v>1885596.15</v>
      </c>
      <c r="K18" s="91"/>
      <c r="L18" s="92"/>
      <c r="N18" s="23" t="s">
        <v>18</v>
      </c>
      <c r="O18" s="31" t="s">
        <v>40</v>
      </c>
    </row>
    <row r="19" spans="2:15" ht="33" customHeight="1" x14ac:dyDescent="0.25">
      <c r="B19" s="2"/>
      <c r="C19" s="2"/>
      <c r="D19" s="2"/>
      <c r="E19" s="80"/>
      <c r="F19" s="81"/>
      <c r="G19" s="2"/>
      <c r="H19" s="40"/>
      <c r="I19" s="43"/>
      <c r="K19" s="91"/>
      <c r="L19" s="92"/>
      <c r="N19" s="29" t="s">
        <v>17</v>
      </c>
      <c r="O19" s="31" t="s">
        <v>41</v>
      </c>
    </row>
    <row r="20" spans="2:15" ht="33.75" customHeight="1" thickBot="1" x14ac:dyDescent="0.3">
      <c r="B20" s="2"/>
      <c r="C20" s="2"/>
      <c r="D20" s="2"/>
      <c r="E20" s="82"/>
      <c r="F20" s="83"/>
      <c r="G20" s="2"/>
      <c r="H20" s="41"/>
      <c r="I20" s="44"/>
      <c r="K20" s="93"/>
      <c r="L20" s="94"/>
      <c r="N20" s="30" t="s">
        <v>16</v>
      </c>
      <c r="O20" s="32" t="s">
        <v>42</v>
      </c>
    </row>
    <row r="21" spans="2:15" ht="23.25" customHeight="1" thickBot="1" x14ac:dyDescent="0.3">
      <c r="B21" s="2"/>
      <c r="C21" s="2"/>
      <c r="D21" s="2"/>
      <c r="E21" s="2"/>
      <c r="F21" s="2"/>
      <c r="G21" s="2"/>
      <c r="H21" s="2"/>
      <c r="I21" s="2"/>
    </row>
    <row r="22" spans="2:15" ht="35.25" customHeight="1" thickBot="1" x14ac:dyDescent="0.3">
      <c r="B22" s="2"/>
      <c r="C22" s="2"/>
      <c r="D22" s="33" t="s">
        <v>3</v>
      </c>
      <c r="E22" s="34"/>
      <c r="F22" s="34" t="s">
        <v>2</v>
      </c>
      <c r="G22" s="34"/>
      <c r="H22" s="14" t="s">
        <v>4</v>
      </c>
      <c r="I22" s="15" t="s">
        <v>5</v>
      </c>
      <c r="K22" s="35" t="s">
        <v>38</v>
      </c>
      <c r="L22" s="36"/>
      <c r="M22" s="36"/>
      <c r="N22" s="37"/>
      <c r="O22" s="38"/>
    </row>
    <row r="23" spans="2:15" ht="84.75" customHeight="1" x14ac:dyDescent="0.25">
      <c r="B23" s="35" t="s">
        <v>47</v>
      </c>
      <c r="C23" s="53" t="s">
        <v>30</v>
      </c>
      <c r="D23" s="56" t="s">
        <v>31</v>
      </c>
      <c r="E23" s="57"/>
      <c r="F23" s="62">
        <v>13000000</v>
      </c>
      <c r="G23" s="63"/>
      <c r="H23" s="68">
        <v>1991095.01</v>
      </c>
      <c r="I23" s="50">
        <f>H23/F23</f>
        <v>0.15316115461538463</v>
      </c>
      <c r="K23" s="71" t="s">
        <v>43</v>
      </c>
      <c r="L23" s="72"/>
      <c r="M23" s="72"/>
      <c r="N23" s="72"/>
      <c r="O23" s="73"/>
    </row>
    <row r="24" spans="2:15" ht="50.25" customHeight="1" x14ac:dyDescent="0.25">
      <c r="B24" s="45"/>
      <c r="C24" s="54"/>
      <c r="D24" s="58"/>
      <c r="E24" s="59"/>
      <c r="F24" s="64"/>
      <c r="G24" s="65"/>
      <c r="H24" s="69"/>
      <c r="I24" s="51"/>
      <c r="K24" s="74"/>
      <c r="L24" s="75"/>
      <c r="M24" s="75"/>
      <c r="N24" s="75"/>
      <c r="O24" s="76"/>
    </row>
    <row r="25" spans="2:15" ht="139.5" customHeight="1" x14ac:dyDescent="0.25">
      <c r="B25" s="45"/>
      <c r="C25" s="54"/>
      <c r="D25" s="58"/>
      <c r="E25" s="59"/>
      <c r="F25" s="64"/>
      <c r="G25" s="65"/>
      <c r="H25" s="69"/>
      <c r="I25" s="51"/>
      <c r="K25" s="47" t="s">
        <v>44</v>
      </c>
      <c r="L25" s="48"/>
      <c r="M25" s="48"/>
      <c r="N25" s="48"/>
      <c r="O25" s="49"/>
    </row>
    <row r="26" spans="2:15" ht="63" customHeight="1" x14ac:dyDescent="0.25">
      <c r="B26" s="45"/>
      <c r="C26" s="54"/>
      <c r="D26" s="58"/>
      <c r="E26" s="59"/>
      <c r="F26" s="64"/>
      <c r="G26" s="65"/>
      <c r="H26" s="69"/>
      <c r="I26" s="51"/>
      <c r="K26" s="47" t="s">
        <v>45</v>
      </c>
      <c r="L26" s="48"/>
      <c r="M26" s="48"/>
      <c r="N26" s="48"/>
      <c r="O26" s="49"/>
    </row>
    <row r="27" spans="2:15" ht="63.75" customHeight="1" thickBot="1" x14ac:dyDescent="0.3">
      <c r="B27" s="46"/>
      <c r="C27" s="55"/>
      <c r="D27" s="60"/>
      <c r="E27" s="61"/>
      <c r="F27" s="66"/>
      <c r="G27" s="67"/>
      <c r="H27" s="70"/>
      <c r="I27" s="52"/>
      <c r="K27" s="47" t="s">
        <v>46</v>
      </c>
      <c r="L27" s="48"/>
      <c r="M27" s="48"/>
      <c r="N27" s="48"/>
      <c r="O27" s="49"/>
    </row>
    <row r="28" spans="2:15" ht="15" customHeight="1" x14ac:dyDescent="0.25">
      <c r="K28" s="13"/>
    </row>
    <row r="29" spans="2:15" x14ac:dyDescent="0.25">
      <c r="K29" s="13"/>
    </row>
  </sheetData>
  <mergeCells count="48">
    <mergeCell ref="O8:O10"/>
    <mergeCell ref="B2:O2"/>
    <mergeCell ref="B3:O3"/>
    <mergeCell ref="B4:O4"/>
    <mergeCell ref="B7:C7"/>
    <mergeCell ref="E7:F7"/>
    <mergeCell ref="H7:I7"/>
    <mergeCell ref="K7:L7"/>
    <mergeCell ref="N7:O7"/>
    <mergeCell ref="B8:B10"/>
    <mergeCell ref="C8:C10"/>
    <mergeCell ref="E8:E10"/>
    <mergeCell ref="F8:F10"/>
    <mergeCell ref="N8:N10"/>
    <mergeCell ref="K8:K13"/>
    <mergeCell ref="L8:L13"/>
    <mergeCell ref="B11:B13"/>
    <mergeCell ref="C11:C13"/>
    <mergeCell ref="E11:E13"/>
    <mergeCell ref="F11:F13"/>
    <mergeCell ref="N11:N13"/>
    <mergeCell ref="H16:H17"/>
    <mergeCell ref="I16:I17"/>
    <mergeCell ref="E19:F20"/>
    <mergeCell ref="R11:R13"/>
    <mergeCell ref="S11:S13"/>
    <mergeCell ref="E14:E15"/>
    <mergeCell ref="F14:F15"/>
    <mergeCell ref="K14:L20"/>
    <mergeCell ref="N14:N15"/>
    <mergeCell ref="O14:O15"/>
    <mergeCell ref="H15:I15"/>
    <mergeCell ref="O11:O13"/>
    <mergeCell ref="B23:B27"/>
    <mergeCell ref="K27:O27"/>
    <mergeCell ref="K25:O25"/>
    <mergeCell ref="K26:O26"/>
    <mergeCell ref="I23:I27"/>
    <mergeCell ref="C23:C27"/>
    <mergeCell ref="D23:E27"/>
    <mergeCell ref="F23:G27"/>
    <mergeCell ref="H23:H27"/>
    <mergeCell ref="K23:O24"/>
    <mergeCell ref="D22:E22"/>
    <mergeCell ref="F22:G22"/>
    <mergeCell ref="K22:O22"/>
    <mergeCell ref="H18:H20"/>
    <mergeCell ref="I18:I20"/>
  </mergeCells>
  <printOptions horizontalCentered="1" verticalCentered="1"/>
  <pageMargins left="0.23622047244094491" right="0.82677165354330717" top="0.74803149606299213" bottom="0.74803149606299213" header="0.31496062992125984" footer="0.31496062992125984"/>
  <pageSetup scale="4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91A9F-EC7D-4F17-B9BF-C58BB71A603D}">
  <dimension ref="A1:F10"/>
  <sheetViews>
    <sheetView zoomScale="115" zoomScaleNormal="115" workbookViewId="0">
      <selection activeCell="J24" sqref="A1:J24"/>
    </sheetView>
  </sheetViews>
  <sheetFormatPr baseColWidth="10" defaultRowHeight="15" x14ac:dyDescent="0.25"/>
  <cols>
    <col min="2" max="2" width="18.7109375" customWidth="1"/>
    <col min="3" max="3" width="4.140625" customWidth="1"/>
    <col min="4" max="4" width="16.42578125" bestFit="1" customWidth="1"/>
    <col min="5" max="5" width="15.28515625" bestFit="1" customWidth="1"/>
  </cols>
  <sheetData>
    <row r="1" spans="1:6" ht="43.15" customHeight="1" x14ac:dyDescent="0.25">
      <c r="A1" s="120" t="s">
        <v>14</v>
      </c>
      <c r="B1" s="121"/>
      <c r="D1" s="119" t="s">
        <v>14</v>
      </c>
      <c r="E1" s="119"/>
      <c r="F1" s="119"/>
    </row>
    <row r="2" spans="1:6" ht="43.15" customHeight="1" x14ac:dyDescent="0.25">
      <c r="A2" s="115" t="s">
        <v>34</v>
      </c>
      <c r="B2" s="122">
        <v>13000000</v>
      </c>
      <c r="D2" s="19" t="s">
        <v>34</v>
      </c>
      <c r="E2" s="19" t="s">
        <v>4</v>
      </c>
      <c r="F2" s="19" t="s">
        <v>7</v>
      </c>
    </row>
    <row r="3" spans="1:6" ht="43.15" customHeight="1" x14ac:dyDescent="0.25">
      <c r="A3" s="116"/>
      <c r="B3" s="123"/>
      <c r="D3" s="20">
        <v>13000000</v>
      </c>
      <c r="E3" s="20">
        <f>+B4</f>
        <v>1991095.01</v>
      </c>
      <c r="F3" s="18">
        <v>0.1532</v>
      </c>
    </row>
    <row r="4" spans="1:6" x14ac:dyDescent="0.25">
      <c r="A4" s="115" t="s">
        <v>4</v>
      </c>
      <c r="B4" s="122">
        <v>1991095.01</v>
      </c>
      <c r="D4" s="17"/>
      <c r="E4" s="17"/>
      <c r="F4" s="17"/>
    </row>
    <row r="5" spans="1:6" x14ac:dyDescent="0.25">
      <c r="A5" s="124"/>
      <c r="B5" s="125"/>
      <c r="D5" s="17"/>
      <c r="E5" s="17"/>
      <c r="F5" s="17"/>
    </row>
    <row r="6" spans="1:6" x14ac:dyDescent="0.25">
      <c r="A6" s="116"/>
      <c r="B6" s="123"/>
      <c r="D6" s="17"/>
      <c r="E6" s="17"/>
      <c r="F6" s="17"/>
    </row>
    <row r="7" spans="1:6" x14ac:dyDescent="0.25">
      <c r="A7" s="115" t="s">
        <v>7</v>
      </c>
      <c r="B7" s="117">
        <v>0.1532</v>
      </c>
      <c r="D7" s="17"/>
      <c r="E7" s="17"/>
      <c r="F7" s="17"/>
    </row>
    <row r="8" spans="1:6" x14ac:dyDescent="0.25">
      <c r="A8" s="116"/>
      <c r="B8" s="118"/>
    </row>
    <row r="10" spans="1:6" x14ac:dyDescent="0.25">
      <c r="B10" s="16"/>
    </row>
  </sheetData>
  <mergeCells count="8">
    <mergeCell ref="A7:A8"/>
    <mergeCell ref="B7:B8"/>
    <mergeCell ref="D1:F1"/>
    <mergeCell ref="A1:B1"/>
    <mergeCell ref="A2:A3"/>
    <mergeCell ref="B2:B3"/>
    <mergeCell ref="A4:A6"/>
    <mergeCell ref="B4:B6"/>
  </mergeCells>
  <pageMargins left="0.9055118110236221" right="0.70866141732283472" top="2.1259842519685042" bottom="0.74803149606299213" header="0.31496062992125984" footer="0.31496062992125984"/>
  <pageSetup scale="95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B19548-EF62-4441-AC26-B10FF5F55CB8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2de3127d-b50e-4c29-b846-9213acea4d89"/>
    <ds:schemaRef ds:uri="efcf9931-6988-4c26-989d-90fd7d9d6177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Enero                          </vt:lpstr>
      <vt:lpstr>Anexo</vt:lpstr>
      <vt:lpstr>'Enero                          '!Área_de_impresión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Estuardo Jose Siguil Lemus</cp:lastModifiedBy>
  <cp:lastPrinted>2024-03-07T14:21:13Z</cp:lastPrinted>
  <dcterms:created xsi:type="dcterms:W3CDTF">2023-02-11T22:01:01Z</dcterms:created>
  <dcterms:modified xsi:type="dcterms:W3CDTF">2024-03-11T11:19:45Z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