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Conjuve\2023\PLANIFICACION\AGOSTO\"/>
    </mc:Choice>
  </mc:AlternateContent>
  <xr:revisionPtr revIDLastSave="0" documentId="13_ncr:1_{1FE099F8-A613-45D6-9414-47752C13F2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GOSTO" sheetId="5" r:id="rId1"/>
    <sheet name="Hoja1" sheetId="6" r:id="rId2"/>
  </sheets>
  <definedNames>
    <definedName name="_xlnm.Print_Area" localSheetId="0">AGOSTO!$A$1:$P$29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" i="5" l="1"/>
</calcChain>
</file>

<file path=xl/sharedStrings.xml><?xml version="1.0" encoding="utf-8"?>
<sst xmlns="http://schemas.openxmlformats.org/spreadsheetml/2006/main" count="58" uniqueCount="49">
  <si>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</si>
  <si>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</si>
  <si>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</si>
  <si>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</si>
  <si>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</si>
  <si>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</si>
  <si>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</si>
  <si>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Presupuesto vigente 2023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</si>
  <si>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</si>
  <si>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</si>
  <si>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</si>
  <si>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</si>
  <si>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</si>
  <si>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</si>
  <si>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</si>
  <si>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</si>
  <si>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</si>
  <si>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</si>
  <si>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</si>
  <si>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</si>
  <si>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Personal temporal 021
Personal temporal 022
Jornales 031</t>
  </si>
  <si>
    <t>Personal permanente 011</t>
  </si>
  <si>
    <t>Señor Hugo Marcos José Ramírez Girón</t>
  </si>
  <si>
    <t>Directora General</t>
  </si>
  <si>
    <t>Director Ejecutivo</t>
  </si>
  <si>
    <t>Consejo Nacional de la Juventud -CONJUVE-</t>
  </si>
  <si>
    <t>Grupo (000): Servicios Personales</t>
  </si>
  <si>
    <t>Grupo (200): Materiales y Suministros</t>
  </si>
  <si>
    <t>Grupo (300): Propiedad, Planta, Equipo e Intangibles</t>
  </si>
  <si>
    <t>Grupo (400): Tranferencias Corrientes</t>
  </si>
  <si>
    <t>Grupo (900):Asignaciones Globales</t>
  </si>
  <si>
    <t>Grupo (100): Servicios no Personales</t>
  </si>
  <si>
    <t xml:space="preserve">Servicios Públicos Generales </t>
  </si>
  <si>
    <t xml:space="preserve">Protección Social </t>
  </si>
  <si>
    <t xml:space="preserve">Región (1): Metropolitana </t>
  </si>
  <si>
    <t>PROGRAMA 35</t>
  </si>
  <si>
    <t>Organización y Formación de la Juventud</t>
  </si>
  <si>
    <t>ACTUALIZADO AL _31_ DE _AGOSTO_ DEL 2023</t>
  </si>
  <si>
    <t>PRINCIPALES AVANCES O LOGROS
AL ___31_______ DE ___AGOSTO________ DE 2023</t>
  </si>
  <si>
    <t>Magister Carmen Sofía Reyes Alfaro</t>
  </si>
  <si>
    <t>008 personas</t>
  </si>
  <si>
    <t>000 personas
010 personas
000 personas</t>
  </si>
  <si>
    <t>071 personas</t>
  </si>
  <si>
    <t>000 personas</t>
  </si>
  <si>
    <r>
      <t xml:space="preserve">1. En el marco del Día Nacional e Internacional de la Juventud, desde CONJUVE se promovieron diversas </t>
    </r>
    <r>
      <rPr>
        <b/>
        <sz val="10"/>
        <color theme="1"/>
        <rFont val="Arial"/>
        <family val="2"/>
      </rPr>
      <t>actividades dirigidas a jóvenes</t>
    </r>
    <r>
      <rPr>
        <sz val="10"/>
        <color theme="1"/>
        <rFont val="Arial"/>
        <family val="2"/>
      </rPr>
      <t xml:space="preserve">, en diferentes temáticas, estas fueron: 
- Exposición sobre "Inteligencia Artificial", en coordinación con INAP. Asistieron 200 jóvenes.
- "Activación Deportiva", en coordinación con las Federaciones de Ajedrez y Pinpon, el Viceministerio de Cultura y Deportes, y World Vision. 
- Taller "Estilos de Vida Saludable", en coordinación con el Ministerio de Salud. Asistieron 70 jóvenes. 
- Taller "Vidrio el material verde, ejemplo exitoso de la economía circular", en coordinación con la OMJ de San Juan Sacatepéquez y VICAL. Asistieron 100 jóvenes. 
- Rally por la Juventud. Asistieron 60 jóvenes. 
- Aniversario Nuevas Almas Crew. Talleres y exposición de Break Dance. Asistieron 100 jóvenes. </t>
    </r>
  </si>
  <si>
    <r>
      <t xml:space="preserve">4. A nivel departamental, se coordinaron más de </t>
    </r>
    <r>
      <rPr>
        <b/>
        <sz val="10"/>
        <color theme="1"/>
        <rFont val="Arial"/>
        <family val="2"/>
      </rPr>
      <t>50 actividades departamentales</t>
    </r>
    <r>
      <rPr>
        <sz val="10"/>
        <color theme="1"/>
        <rFont val="Arial"/>
        <family val="2"/>
      </rPr>
      <t xml:space="preserve">, en las cuales CONJUVE apoyó. Todas estas actividades se realizaron en el marco del Día Nacional e Internacional de la Juventud. También se promovió una gira departamental, en donde las autoridades de CONJUVE asistieron a varias actividades en: Zacapa, Escuintla, Sololá y Jalapa. </t>
    </r>
  </si>
  <si>
    <r>
      <t xml:space="preserve">5. </t>
    </r>
    <r>
      <rPr>
        <b/>
        <sz val="10"/>
        <color theme="1"/>
        <rFont val="Arial"/>
        <family val="2"/>
      </rPr>
      <t>Taller "Clasificador Temático de Juventud"</t>
    </r>
    <r>
      <rPr>
        <sz val="10"/>
        <color theme="1"/>
        <rFont val="Arial"/>
        <family val="2"/>
      </rPr>
      <t xml:space="preserve">; la Unidad de Planificación convocó a esta actividad a donde asistieron 80 funcionarios de diversas instituciones. La actividad tuvo como objetivo capacitarlos sobre la importancia de reportar al clasificador y así visibilizar el presupuesto destinado a la juventud. </t>
    </r>
  </si>
  <si>
    <r>
      <t xml:space="preserve">2. Construcción de la </t>
    </r>
    <r>
      <rPr>
        <b/>
        <sz val="10"/>
        <color theme="1"/>
        <rFont val="Arial"/>
        <family val="2"/>
      </rPr>
      <t>Agenda Nacional Día de la Juventud</t>
    </r>
    <r>
      <rPr>
        <sz val="10"/>
        <color theme="1"/>
        <rFont val="Arial"/>
        <family val="2"/>
      </rPr>
      <t xml:space="preserve">, la cual tuvo como objetivo visibilizar las actividades que desde la institucionalidad se promovieron a favor de la juventud, durante el mes de agosto. Se solicitó a cada institución enviar sus actividades y así contribuir con su divulgación. Se construyó una agenda con más de 200 actividades a nivel nacional. </t>
    </r>
  </si>
  <si>
    <r>
      <t xml:space="preserve">3. Conmemoración del Día Nacional e Internacional de la Juventud, el 12 de agosto de 2023, con una </t>
    </r>
    <r>
      <rPr>
        <b/>
        <sz val="10"/>
        <color theme="1"/>
        <rFont val="Arial"/>
        <family val="2"/>
      </rPr>
      <t>"Tarde Artística Cultural"</t>
    </r>
    <r>
      <rPr>
        <sz val="10"/>
        <color theme="1"/>
        <rFont val="Arial"/>
        <family val="2"/>
      </rPr>
      <t xml:space="preserve">, a donde asistieron autoridades de varias instituciones, personal de CONJUVE y jóvenes músicos artistas. El evento fue realizado en el Cerro de la Cruz, en Antigua Guatemala, Sacatepéquez.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</si>
</sst>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120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left" vertical="center" wrapText="1"/>
    </xf>
    <xf numFmtId="10" fontId="2" fillId="4" borderId="9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8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4" xfId="0" applyFont="1" applyBorder="1" applyAlignment="1">
      <alignment horizontal="left" vertical="center" wrapText="1"/>
    </xf>
    <xf numFmtId="0" fontId="2" fillId="4" borderId="4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4" fontId="2" fillId="3" borderId="7" xfId="0" applyNumberFormat="1" applyFont="1" applyFill="1" applyBorder="1" applyAlignment="1">
      <alignment horizontal="center" vertical="center"/>
    </xf>
    <xf numFmtId="0" fontId="9" fillId="4" borderId="0" xfId="0" applyFont="1" applyFill="1" applyAlignment="1">
      <alignment vertical="center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3" fillId="4" borderId="1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9" fontId="0" fillId="0" borderId="0" xfId="2" applyFont="1"/>
    <xf numFmtId="0" fontId="0" fillId="0" borderId="1" xfId="0" applyBorder="1"/>
    <xf numFmtId="10" fontId="0" fillId="0" borderId="1" xfId="2" applyNumberFormat="1" applyFont="1" applyBorder="1"/>
    <xf numFmtId="0" fontId="3" fillId="0" borderId="1" xfId="0" applyFont="1" applyBorder="1" applyAlignment="1">
      <alignment horizontal="center" vertical="center" wrapText="1"/>
    </xf>
    <xf numFmtId="44" fontId="0" fillId="0" borderId="1" xfId="3" applyFont="1" applyBorder="1"/>
    <xf numFmtId="0" fontId="3" fillId="4" borderId="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8" fontId="2" fillId="3" borderId="15" xfId="0" applyNumberFormat="1" applyFont="1" applyFill="1" applyBorder="1" applyAlignment="1">
      <alignment horizontal="center" vertical="center"/>
    </xf>
    <xf numFmtId="8" fontId="2" fillId="3" borderId="23" xfId="0" applyNumberFormat="1" applyFont="1" applyFill="1" applyBorder="1" applyAlignment="1">
      <alignment horizontal="center" vertical="center"/>
    </xf>
    <xf numFmtId="8" fontId="2" fillId="3" borderId="25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10" fontId="2" fillId="0" borderId="15" xfId="2" applyNumberFormat="1" applyFont="1" applyBorder="1" applyAlignment="1">
      <alignment horizontal="center" vertical="center"/>
    </xf>
    <xf numFmtId="10" fontId="2" fillId="0" borderId="23" xfId="2" applyNumberFormat="1" applyFont="1" applyBorder="1" applyAlignment="1">
      <alignment horizontal="center" vertical="center"/>
    </xf>
    <xf numFmtId="10" fontId="2" fillId="0" borderId="25" xfId="2" applyNumberFormat="1" applyFont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7" fontId="2" fillId="0" borderId="31" xfId="1" applyNumberFormat="1" applyFont="1" applyBorder="1" applyAlignment="1">
      <alignment horizontal="center" vertical="center"/>
    </xf>
    <xf numFmtId="7" fontId="2" fillId="0" borderId="28" xfId="1" applyNumberFormat="1" applyFont="1" applyBorder="1" applyAlignment="1">
      <alignment horizontal="center" vertical="center"/>
    </xf>
    <xf numFmtId="7" fontId="2" fillId="0" borderId="32" xfId="1" applyNumberFormat="1" applyFont="1" applyBorder="1" applyAlignment="1">
      <alignment horizontal="center" vertical="center"/>
    </xf>
    <xf numFmtId="7" fontId="2" fillId="0" borderId="29" xfId="1" applyNumberFormat="1" applyFont="1" applyBorder="1" applyAlignment="1">
      <alignment horizontal="center" vertical="center"/>
    </xf>
    <xf numFmtId="7" fontId="2" fillId="0" borderId="33" xfId="1" applyNumberFormat="1" applyFont="1" applyBorder="1" applyAlignment="1">
      <alignment horizontal="center" vertical="center"/>
    </xf>
    <xf numFmtId="7" fontId="2" fillId="0" borderId="30" xfId="1" applyNumberFormat="1" applyFont="1" applyBorder="1" applyAlignment="1">
      <alignment horizontal="center" vertical="center"/>
    </xf>
    <xf numFmtId="7" fontId="2" fillId="4" borderId="34" xfId="1" applyNumberFormat="1" applyFont="1" applyFill="1" applyBorder="1" applyAlignment="1">
      <alignment horizontal="center" vertical="center"/>
    </xf>
    <xf numFmtId="7" fontId="2" fillId="4" borderId="35" xfId="1" applyNumberFormat="1" applyFont="1" applyFill="1" applyBorder="1" applyAlignment="1">
      <alignment horizontal="center" vertical="center"/>
    </xf>
    <xf numFmtId="7" fontId="2" fillId="4" borderId="36" xfId="1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8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0" fontId="2" fillId="3" borderId="15" xfId="2" applyNumberFormat="1" applyFont="1" applyFill="1" applyBorder="1" applyAlignment="1">
      <alignment horizontal="center" vertical="center"/>
    </xf>
    <xf numFmtId="10" fontId="2" fillId="3" borderId="14" xfId="2" applyNumberFormat="1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10" fontId="2" fillId="3" borderId="5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23" xfId="0" applyNumberFormat="1" applyFont="1" applyFill="1" applyBorder="1" applyAlignment="1">
      <alignment horizontal="center" vertical="center"/>
    </xf>
    <xf numFmtId="164" fontId="2" fillId="3" borderId="14" xfId="0" applyNumberFormat="1" applyFon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3" fillId="4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8" fontId="2" fillId="3" borderId="14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44" fontId="2" fillId="3" borderId="15" xfId="3" applyFont="1" applyFill="1" applyBorder="1" applyAlignment="1">
      <alignment horizontal="center" vertical="center"/>
    </xf>
    <xf numFmtId="44" fontId="2" fillId="3" borderId="14" xfId="3" applyFont="1" applyFill="1" applyBorder="1" applyAlignment="1">
      <alignment horizontal="center" vertical="center"/>
    </xf>
    <xf numFmtId="44" fontId="2" fillId="3" borderId="23" xfId="3" applyFont="1" applyFill="1" applyBorder="1" applyAlignment="1">
      <alignment horizontal="center" vertical="center"/>
    </xf>
  </cellXfs>
  <cellStyles count="4">
    <cellStyle name="Millares" xfId="1" builtinId="3"/>
    <cellStyle name="Moneda" xfId="3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4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88A-4208-8582-C969B1A2E492}"/>
              </c:ext>
            </c:extLst>
          </c:dPt>
          <c:dPt>
            <c:idx val="1"/>
            <c:bubble3D val="0"/>
            <c:spPr>
              <a:solidFill>
                <a:schemeClr val="accent1">
                  <a:shade val="6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88A-4208-8582-C969B1A2E492}"/>
              </c:ext>
            </c:extLst>
          </c:dPt>
          <c:dPt>
            <c:idx val="2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88A-4208-8582-C969B1A2E492}"/>
              </c:ext>
            </c:extLst>
          </c:dPt>
          <c:dPt>
            <c:idx val="3"/>
            <c:bubble3D val="0"/>
            <c:spPr>
              <a:solidFill>
                <a:schemeClr val="accent1">
                  <a:shade val="9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88A-4208-8582-C969B1A2E492}"/>
              </c:ext>
            </c:extLst>
          </c:dPt>
          <c:dPt>
            <c:idx val="4"/>
            <c:bubble3D val="0"/>
            <c:spPr>
              <a:solidFill>
                <a:schemeClr val="accent1">
                  <a:tint val="93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88A-4208-8582-C969B1A2E492}"/>
              </c:ext>
            </c:extLst>
          </c:dPt>
          <c:dPt>
            <c:idx val="5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88A-4208-8582-C969B1A2E492}"/>
              </c:ext>
            </c:extLst>
          </c:dPt>
          <c:dPt>
            <c:idx val="6"/>
            <c:bubble3D val="0"/>
            <c:spPr>
              <a:solidFill>
                <a:schemeClr val="accent1">
                  <a:tint val="6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88A-4208-8582-C969B1A2E492}"/>
              </c:ext>
            </c:extLst>
          </c:dPt>
          <c:dPt>
            <c:idx val="7"/>
            <c:bubble3D val="0"/>
            <c:spPr>
              <a:solidFill>
                <a:schemeClr val="accent1">
                  <a:tint val="4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88A-4208-8582-C969B1A2E492}"/>
              </c:ext>
            </c:extLst>
          </c:dPt>
          <c:val>
            <c:numRef>
              <c:f>AGOSTO!$F$8:$F$15</c:f>
              <c:numCache>
                <c:formatCode>"Q"#,##0.00</c:formatCode>
                <c:ptCount val="8"/>
                <c:pt idx="0">
                  <c:v>13000000</c:v>
                </c:pt>
                <c:pt idx="3">
                  <c:v>8219915.1299999999</c:v>
                </c:pt>
                <c:pt idx="6" formatCode="0.00%">
                  <c:v>0.63229999999999997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72-4C50-AD62-745A41E6F6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0"/>
        <c:ser>
          <c:idx val="0"/>
          <c:order val="0"/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E87-4B49-8276-03D489C52089}"/>
              </c:ext>
            </c:extLst>
          </c:dPt>
          <c:dPt>
            <c:idx val="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E87-4B49-8276-03D489C52089}"/>
              </c:ext>
            </c:extLst>
          </c:dPt>
          <c:dLbls>
            <c:delete val="1"/>
          </c:dLbls>
          <c:cat>
            <c:strRef>
              <c:f>Hoja1!$D$2:$F$2</c:f>
              <c:strCache>
                <c:ptCount val="3"/>
                <c:pt idx="0">
                  <c:v>Presupuesto vigente 2023</c:v>
                </c:pt>
                <c:pt idx="1">
                  <c:v>Presupuesto ejecutado</c:v>
                </c:pt>
                <c:pt idx="2">
                  <c:v>Porcentaje de ejecución</c:v>
                </c:pt>
              </c:strCache>
            </c:strRef>
          </c:cat>
          <c:val>
            <c:numRef>
              <c:f>Hoja1!$D$3:$F$3</c:f>
              <c:numCache>
                <c:formatCode>_("Q"* #,##0.00_);_("Q"* \(#,##0.00\);_("Q"* "-"??_);_(@_)</c:formatCode>
                <c:ptCount val="3"/>
                <c:pt idx="0">
                  <c:v>13000000</c:v>
                </c:pt>
                <c:pt idx="1">
                  <c:v>8219915.1299999999</c:v>
                </c:pt>
                <c:pt idx="2" formatCode="0.00%">
                  <c:v>0.63229999999999997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87-4B49-8276-03D489C52089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530678</xdr:colOff>
      <xdr:row>13</xdr:row>
      <xdr:rowOff>59626</xdr:rowOff>
    </xdr:from>
    <xdr:to>
      <xdr:col>11</xdr:col>
      <xdr:colOff>557893</xdr:colOff>
      <xdr:row>19</xdr:row>
      <xdr:rowOff>410109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1914CF-5EFE-46F0-8FEE-932F3456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3090071" y="4168983"/>
          <a:ext cx="2517322" cy="27861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1039091</xdr:colOff>
      <xdr:row>0</xdr:row>
      <xdr:rowOff>121227</xdr:rowOff>
    </xdr:from>
    <xdr:to>
      <xdr:col>2</xdr:col>
      <xdr:colOff>2206559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DE5844-C392-42F2-AFEC-6F718BABC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06041" y="121227"/>
          <a:ext cx="1167468" cy="1050225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65FBD49-BF78-424F-9253-163A17189A54}"/>
            </a:ext>
          </a:extLst>
        </xdr:cNvPr>
        <xdr:cNvSpPr txBox="1"/>
      </xdr:nvSpPr>
      <xdr:spPr>
        <a:xfrm>
          <a:off x="19309897" y="125017"/>
          <a:ext cx="1088571" cy="913209"/>
        </a:xfrm>
        <a:prstGeom prst="rect">
          <a:avLst/>
        </a:prstGeom>
        <a:solidFill>
          <a:srgbClr val="FFC0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1527325</xdr:colOff>
      <xdr:row>1</xdr:row>
      <xdr:rowOff>179369</xdr:rowOff>
    </xdr:from>
    <xdr:to>
      <xdr:col>2</xdr:col>
      <xdr:colOff>2148131</xdr:colOff>
      <xdr:row>4</xdr:row>
      <xdr:rowOff>97566</xdr:rowOff>
    </xdr:to>
    <xdr:sp macro="" textlink="">
      <xdr:nvSpPr>
        <xdr:cNvPr id="7" name="Cuadro de texto 5">
          <a:extLst>
            <a:ext uri="{FF2B5EF4-FFF2-40B4-BE49-F238E27FC236}">
              <a16:creationId xmlns:a16="http://schemas.microsoft.com/office/drawing/2014/main" id="{DAB951E6-6B83-88D9-22F7-1756FFB3AEB9}"/>
            </a:ext>
          </a:extLst>
        </xdr:cNvPr>
        <xdr:cNvSpPr txBox="1"/>
      </xdr:nvSpPr>
      <xdr:spPr>
        <a:xfrm>
          <a:off x="2316219" y="358663"/>
          <a:ext cx="2171700" cy="742950"/>
        </a:xfrm>
        <a:prstGeom prst="rect">
          <a:avLst/>
        </a:prstGeom>
        <a:noFill/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CONSEJO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NACIONAL DE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LA JUVENTUD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349624</xdr:colOff>
      <xdr:row>0</xdr:row>
      <xdr:rowOff>62753</xdr:rowOff>
    </xdr:from>
    <xdr:to>
      <xdr:col>2</xdr:col>
      <xdr:colOff>74221</xdr:colOff>
      <xdr:row>4</xdr:row>
      <xdr:rowOff>142651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22BA4E9-AFEF-7DF0-E074-6BDECB247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624" y="62753"/>
          <a:ext cx="2064385" cy="1083945"/>
        </a:xfrm>
        <a:prstGeom prst="rect">
          <a:avLst/>
        </a:prstGeom>
      </xdr:spPr>
    </xdr:pic>
    <xdr:clientData/>
  </xdr:twoCellAnchor>
  <xdr:twoCellAnchor>
    <xdr:from>
      <xdr:col>4</xdr:col>
      <xdr:colOff>54683</xdr:colOff>
      <xdr:row>15</xdr:row>
      <xdr:rowOff>35858</xdr:rowOff>
    </xdr:from>
    <xdr:to>
      <xdr:col>5</xdr:col>
      <xdr:colOff>1452282</xdr:colOff>
      <xdr:row>19</xdr:row>
      <xdr:rowOff>253477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18A22E1-26E6-2826-00AE-3F20149C26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13</xdr:col>
      <xdr:colOff>2857500</xdr:colOff>
      <xdr:row>0</xdr:row>
      <xdr:rowOff>95251</xdr:rowOff>
    </xdr:from>
    <xdr:to>
      <xdr:col>14</xdr:col>
      <xdr:colOff>1172935</xdr:colOff>
      <xdr:row>5</xdr:row>
      <xdr:rowOff>84364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A0887E9-EEDE-1489-DDDA-F3342F714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26893" y="95251"/>
          <a:ext cx="1213756" cy="12137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249620</xdr:colOff>
      <xdr:row>0</xdr:row>
      <xdr:rowOff>423042</xdr:rowOff>
    </xdr:from>
    <xdr:to>
      <xdr:col>12</xdr:col>
      <xdr:colOff>88024</xdr:colOff>
      <xdr:row>11</xdr:row>
      <xdr:rowOff>48611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B0CFA145-F418-BEB9-AE77-BB685497C0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923AA-52C7-4AB2-BCEE-238E18C663D4}">
  <sheetPr>
    <pageSetUpPr fitToPage="1"/>
  </sheetPr>
  <dimension ref="B2:S29"/>
  <sheetViews>
    <sheetView tabSelected="1" zoomScale="70" zoomScaleNormal="70" workbookViewId="0">
      <selection activeCell="K8" sqref="K8:K13"/>
    </sheetView>
  </sheetViews>
  <sheetFormatPr baseColWidth="10" defaultColWidth="11.42578125" defaultRowHeight="15" x14ac:dyDescent="0.25"/>
  <cols>
    <col min="1" max="1" width="11.42578125" style="1"/>
    <col min="2" max="2" width="22.5703125" style="1" customWidth="1"/>
    <col min="3" max="3" width="33.4257812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104" t="s">
        <v>14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</row>
    <row r="3" spans="2:19" ht="18" x14ac:dyDescent="0.25">
      <c r="B3" s="105" t="s">
        <v>37</v>
      </c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4" spans="2:19" ht="23.25" x14ac:dyDescent="0.35">
      <c r="B4" s="107" t="s">
        <v>25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</row>
    <row r="5" spans="2:19" ht="12.75" customHeight="1" x14ac:dyDescent="0.25">
      <c r="B5" s="15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6" t="s">
        <v>6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25">
      <c r="B7" s="108" t="s">
        <v>0</v>
      </c>
      <c r="C7" s="109"/>
      <c r="D7" s="2"/>
      <c r="E7" s="108" t="s">
        <v>15</v>
      </c>
      <c r="F7" s="109"/>
      <c r="G7" s="2"/>
      <c r="H7" s="36" t="s">
        <v>12</v>
      </c>
      <c r="I7" s="109"/>
      <c r="K7" s="110" t="s">
        <v>13</v>
      </c>
      <c r="L7" s="111"/>
      <c r="N7" s="36" t="s">
        <v>1</v>
      </c>
      <c r="O7" s="39"/>
    </row>
    <row r="8" spans="2:19" ht="29.25" customHeight="1" x14ac:dyDescent="0.25">
      <c r="B8" s="72" t="s">
        <v>23</v>
      </c>
      <c r="C8" s="98" t="s">
        <v>39</v>
      </c>
      <c r="D8" s="2"/>
      <c r="E8" s="72" t="s">
        <v>7</v>
      </c>
      <c r="F8" s="100">
        <v>13000000</v>
      </c>
      <c r="G8" s="2"/>
      <c r="H8" s="13" t="s">
        <v>26</v>
      </c>
      <c r="I8" s="22">
        <v>6048803.6900000004</v>
      </c>
      <c r="K8" s="40" t="s">
        <v>34</v>
      </c>
      <c r="L8" s="43">
        <v>8219915.1299999999</v>
      </c>
      <c r="N8" s="48" t="s">
        <v>9</v>
      </c>
      <c r="O8" s="103">
        <v>9840130</v>
      </c>
      <c r="Q8" s="3"/>
      <c r="R8" s="18"/>
    </row>
    <row r="9" spans="2:19" ht="29.25" customHeight="1" x14ac:dyDescent="0.25">
      <c r="B9" s="97"/>
      <c r="C9" s="55"/>
      <c r="D9" s="2"/>
      <c r="E9" s="97"/>
      <c r="F9" s="101"/>
      <c r="G9" s="2"/>
      <c r="H9" s="13" t="s">
        <v>31</v>
      </c>
      <c r="I9" s="22">
        <v>1224128.46</v>
      </c>
      <c r="K9" s="41"/>
      <c r="L9" s="44"/>
      <c r="N9" s="48"/>
      <c r="O9" s="103"/>
      <c r="Q9" s="3"/>
      <c r="R9" s="18"/>
    </row>
    <row r="10" spans="2:19" ht="29.25" customHeight="1" x14ac:dyDescent="0.25">
      <c r="B10" s="73"/>
      <c r="C10" s="99"/>
      <c r="D10" s="2"/>
      <c r="E10" s="73"/>
      <c r="F10" s="102"/>
      <c r="G10" s="2"/>
      <c r="H10" s="13" t="s">
        <v>27</v>
      </c>
      <c r="I10" s="22">
        <v>442548.47999999998</v>
      </c>
      <c r="K10" s="41"/>
      <c r="L10" s="44"/>
      <c r="N10" s="48"/>
      <c r="O10" s="103"/>
    </row>
    <row r="11" spans="2:19" ht="29.25" customHeight="1" x14ac:dyDescent="0.25">
      <c r="B11" s="72" t="s">
        <v>24</v>
      </c>
      <c r="C11" s="98" t="s">
        <v>22</v>
      </c>
      <c r="D11" s="2"/>
      <c r="E11" s="72" t="s">
        <v>4</v>
      </c>
      <c r="F11" s="100">
        <v>8219915.1299999999</v>
      </c>
      <c r="G11" s="2"/>
      <c r="H11" s="13" t="s">
        <v>28</v>
      </c>
      <c r="I11" s="22">
        <v>75016</v>
      </c>
      <c r="K11" s="41"/>
      <c r="L11" s="44"/>
      <c r="N11" s="48" t="s">
        <v>10</v>
      </c>
      <c r="O11" s="103">
        <v>6048803.6900000004</v>
      </c>
      <c r="R11" s="85"/>
      <c r="S11" s="86"/>
    </row>
    <row r="12" spans="2:19" ht="29.25" customHeight="1" x14ac:dyDescent="0.25">
      <c r="B12" s="97"/>
      <c r="C12" s="55"/>
      <c r="D12" s="2"/>
      <c r="E12" s="97"/>
      <c r="F12" s="101"/>
      <c r="G12" s="2"/>
      <c r="H12" s="26" t="s">
        <v>29</v>
      </c>
      <c r="I12" s="21">
        <v>183460.9</v>
      </c>
      <c r="K12" s="41"/>
      <c r="L12" s="44"/>
      <c r="N12" s="48"/>
      <c r="O12" s="103"/>
      <c r="R12" s="85"/>
      <c r="S12" s="86"/>
    </row>
    <row r="13" spans="2:19" ht="29.25" customHeight="1" thickBot="1" x14ac:dyDescent="0.3">
      <c r="B13" s="73"/>
      <c r="C13" s="99"/>
      <c r="D13" s="2"/>
      <c r="E13" s="73"/>
      <c r="F13" s="102"/>
      <c r="G13" s="2"/>
      <c r="H13" s="11" t="s">
        <v>30</v>
      </c>
      <c r="I13" s="19">
        <v>245957.6</v>
      </c>
      <c r="K13" s="112"/>
      <c r="L13" s="113"/>
      <c r="N13" s="48"/>
      <c r="O13" s="103"/>
      <c r="R13" s="85"/>
      <c r="S13" s="87"/>
    </row>
    <row r="14" spans="2:19" ht="9" customHeight="1" thickBot="1" x14ac:dyDescent="0.3">
      <c r="B14" s="72"/>
      <c r="C14" s="74"/>
      <c r="D14" s="2"/>
      <c r="E14" s="72" t="s">
        <v>8</v>
      </c>
      <c r="F14" s="88">
        <v>0.63229999999999997</v>
      </c>
      <c r="G14" s="2"/>
      <c r="H14" s="5"/>
      <c r="I14" s="17"/>
      <c r="K14" s="90"/>
      <c r="L14" s="91"/>
      <c r="N14" s="48" t="s">
        <v>11</v>
      </c>
      <c r="O14" s="94">
        <v>0.61470000000000002</v>
      </c>
    </row>
    <row r="15" spans="2:19" ht="39" customHeight="1" x14ac:dyDescent="0.25">
      <c r="B15" s="73"/>
      <c r="C15" s="75"/>
      <c r="D15" s="2"/>
      <c r="E15" s="73"/>
      <c r="F15" s="89"/>
      <c r="G15" s="2"/>
      <c r="H15" s="95" t="s">
        <v>17</v>
      </c>
      <c r="I15" s="96"/>
      <c r="K15" s="90"/>
      <c r="L15" s="91"/>
      <c r="N15" s="48"/>
      <c r="O15" s="94"/>
    </row>
    <row r="16" spans="2:19" ht="16.5" customHeight="1" x14ac:dyDescent="0.25">
      <c r="B16" s="72"/>
      <c r="C16" s="74"/>
      <c r="D16" s="2"/>
      <c r="E16" s="5"/>
      <c r="F16" s="6"/>
      <c r="G16" s="2"/>
      <c r="H16" s="48" t="s">
        <v>32</v>
      </c>
      <c r="I16" s="76">
        <v>326973.95</v>
      </c>
      <c r="K16" s="90"/>
      <c r="L16" s="91"/>
      <c r="N16" s="9"/>
      <c r="O16" s="8"/>
    </row>
    <row r="17" spans="2:15" ht="41.25" customHeight="1" x14ac:dyDescent="0.25">
      <c r="B17" s="73"/>
      <c r="C17" s="75"/>
      <c r="D17" s="2"/>
      <c r="E17" s="7"/>
      <c r="F17" s="8"/>
      <c r="G17" s="2"/>
      <c r="H17" s="48"/>
      <c r="I17" s="77"/>
      <c r="K17" s="90"/>
      <c r="L17" s="91"/>
      <c r="N17" s="13" t="s">
        <v>21</v>
      </c>
      <c r="O17" s="24" t="s">
        <v>40</v>
      </c>
    </row>
    <row r="18" spans="2:15" ht="54" customHeight="1" x14ac:dyDescent="0.25">
      <c r="B18" s="14"/>
      <c r="C18" s="4"/>
      <c r="D18" s="2"/>
      <c r="E18" s="7"/>
      <c r="F18" s="8"/>
      <c r="G18" s="2"/>
      <c r="H18" s="40" t="s">
        <v>33</v>
      </c>
      <c r="I18" s="43">
        <v>7892941.1799999997</v>
      </c>
      <c r="K18" s="90"/>
      <c r="L18" s="91"/>
      <c r="N18" s="13" t="s">
        <v>20</v>
      </c>
      <c r="O18" s="24" t="s">
        <v>41</v>
      </c>
    </row>
    <row r="19" spans="2:15" ht="33" customHeight="1" x14ac:dyDescent="0.25">
      <c r="B19" s="78"/>
      <c r="C19" s="77"/>
      <c r="D19" s="2"/>
      <c r="E19" s="81"/>
      <c r="F19" s="82"/>
      <c r="G19" s="2"/>
      <c r="H19" s="41"/>
      <c r="I19" s="44"/>
      <c r="K19" s="90"/>
      <c r="L19" s="91"/>
      <c r="N19" s="23" t="s">
        <v>19</v>
      </c>
      <c r="O19" s="24" t="s">
        <v>42</v>
      </c>
    </row>
    <row r="20" spans="2:15" ht="33.75" customHeight="1" thickBot="1" x14ac:dyDescent="0.3">
      <c r="B20" s="79"/>
      <c r="C20" s="80"/>
      <c r="D20" s="2"/>
      <c r="E20" s="83"/>
      <c r="F20" s="84"/>
      <c r="G20" s="2"/>
      <c r="H20" s="42"/>
      <c r="I20" s="45"/>
      <c r="K20" s="92"/>
      <c r="L20" s="93"/>
      <c r="N20" s="10" t="s">
        <v>18</v>
      </c>
      <c r="O20" s="25" t="s">
        <v>43</v>
      </c>
    </row>
    <row r="21" spans="2:15" ht="23.25" customHeight="1" thickBot="1" x14ac:dyDescent="0.3">
      <c r="B21" s="2"/>
      <c r="C21" s="2"/>
      <c r="D21" s="2"/>
      <c r="E21" s="2"/>
      <c r="F21" s="2"/>
      <c r="G21" s="2"/>
      <c r="H21" s="2"/>
      <c r="I21" s="2"/>
    </row>
    <row r="22" spans="2:15" ht="35.25" customHeight="1" thickBot="1" x14ac:dyDescent="0.3">
      <c r="B22" s="2"/>
      <c r="C22" s="2"/>
      <c r="D22" s="34" t="s">
        <v>3</v>
      </c>
      <c r="E22" s="35"/>
      <c r="F22" s="35" t="s">
        <v>2</v>
      </c>
      <c r="G22" s="35"/>
      <c r="H22" s="27" t="s">
        <v>4</v>
      </c>
      <c r="I22" s="28" t="s">
        <v>5</v>
      </c>
      <c r="K22" s="36" t="s">
        <v>38</v>
      </c>
      <c r="L22" s="37"/>
      <c r="M22" s="37"/>
      <c r="N22" s="38"/>
      <c r="O22" s="39"/>
    </row>
    <row r="23" spans="2:15" ht="141.75" customHeight="1" x14ac:dyDescent="0.25">
      <c r="B23" s="36" t="s">
        <v>16</v>
      </c>
      <c r="C23" s="54" t="s">
        <v>35</v>
      </c>
      <c r="D23" s="57" t="s">
        <v>36</v>
      </c>
      <c r="E23" s="58"/>
      <c r="F23" s="63">
        <v>13000000</v>
      </c>
      <c r="G23" s="64"/>
      <c r="H23" s="69">
        <v>8219915.1299999999</v>
      </c>
      <c r="I23" s="51">
        <f>H23/F23</f>
        <v>0.63230116384615387</v>
      </c>
      <c r="K23" s="48" t="s">
        <v>44</v>
      </c>
      <c r="L23" s="49"/>
      <c r="M23" s="49"/>
      <c r="N23" s="49"/>
      <c r="O23" s="50"/>
    </row>
    <row r="24" spans="2:15" ht="47.25" customHeight="1" x14ac:dyDescent="0.25">
      <c r="B24" s="46"/>
      <c r="C24" s="55"/>
      <c r="D24" s="59"/>
      <c r="E24" s="60"/>
      <c r="F24" s="65"/>
      <c r="G24" s="66"/>
      <c r="H24" s="70"/>
      <c r="I24" s="52"/>
      <c r="K24" s="48" t="s">
        <v>47</v>
      </c>
      <c r="L24" s="49"/>
      <c r="M24" s="49"/>
      <c r="N24" s="49"/>
      <c r="O24" s="50"/>
    </row>
    <row r="25" spans="2:15" ht="60" customHeight="1" x14ac:dyDescent="0.25">
      <c r="B25" s="46"/>
      <c r="C25" s="55"/>
      <c r="D25" s="59"/>
      <c r="E25" s="60"/>
      <c r="F25" s="65"/>
      <c r="G25" s="66"/>
      <c r="H25" s="70"/>
      <c r="I25" s="52"/>
      <c r="K25" s="48" t="s">
        <v>48</v>
      </c>
      <c r="L25" s="49"/>
      <c r="M25" s="49"/>
      <c r="N25" s="49"/>
      <c r="O25" s="50"/>
    </row>
    <row r="26" spans="2:15" ht="51.75" customHeight="1" x14ac:dyDescent="0.25">
      <c r="B26" s="46"/>
      <c r="C26" s="55"/>
      <c r="D26" s="59"/>
      <c r="E26" s="60"/>
      <c r="F26" s="65"/>
      <c r="G26" s="66"/>
      <c r="H26" s="70"/>
      <c r="I26" s="52"/>
      <c r="K26" s="48" t="s">
        <v>45</v>
      </c>
      <c r="L26" s="49"/>
      <c r="M26" s="49"/>
      <c r="N26" s="49"/>
      <c r="O26" s="50"/>
    </row>
    <row r="27" spans="2:15" ht="51.75" customHeight="1" thickBot="1" x14ac:dyDescent="0.3">
      <c r="B27" s="47"/>
      <c r="C27" s="56"/>
      <c r="D27" s="61"/>
      <c r="E27" s="62"/>
      <c r="F27" s="67"/>
      <c r="G27" s="68"/>
      <c r="H27" s="71"/>
      <c r="I27" s="53"/>
      <c r="K27" s="48" t="s">
        <v>46</v>
      </c>
      <c r="L27" s="49"/>
      <c r="M27" s="49"/>
      <c r="N27" s="49"/>
      <c r="O27" s="50"/>
    </row>
    <row r="28" spans="2:15" ht="15" customHeight="1" x14ac:dyDescent="0.25">
      <c r="K28" s="20"/>
    </row>
    <row r="29" spans="2:15" x14ac:dyDescent="0.25">
      <c r="K29" s="20"/>
    </row>
  </sheetData>
  <mergeCells count="55">
    <mergeCell ref="O8:O10"/>
    <mergeCell ref="B2:O2"/>
    <mergeCell ref="B3:O3"/>
    <mergeCell ref="B4:O4"/>
    <mergeCell ref="B7:C7"/>
    <mergeCell ref="E7:F7"/>
    <mergeCell ref="H7:I7"/>
    <mergeCell ref="K7:L7"/>
    <mergeCell ref="N7:O7"/>
    <mergeCell ref="B8:B10"/>
    <mergeCell ref="C8:C10"/>
    <mergeCell ref="E8:E10"/>
    <mergeCell ref="F8:F10"/>
    <mergeCell ref="N8:N10"/>
    <mergeCell ref="K8:K13"/>
    <mergeCell ref="L8:L13"/>
    <mergeCell ref="R11:R13"/>
    <mergeCell ref="S11:S13"/>
    <mergeCell ref="B14:B15"/>
    <mergeCell ref="C14:C15"/>
    <mergeCell ref="E14:E15"/>
    <mergeCell ref="F14:F15"/>
    <mergeCell ref="K14:L20"/>
    <mergeCell ref="N14:N15"/>
    <mergeCell ref="O14:O15"/>
    <mergeCell ref="H15:I15"/>
    <mergeCell ref="B11:B13"/>
    <mergeCell ref="C11:C13"/>
    <mergeCell ref="E11:E13"/>
    <mergeCell ref="F11:F13"/>
    <mergeCell ref="N11:N13"/>
    <mergeCell ref="O11:O13"/>
    <mergeCell ref="B16:B17"/>
    <mergeCell ref="C16:C17"/>
    <mergeCell ref="H16:H17"/>
    <mergeCell ref="I16:I17"/>
    <mergeCell ref="B19:B20"/>
    <mergeCell ref="C19:C20"/>
    <mergeCell ref="E19:F20"/>
    <mergeCell ref="B23:B27"/>
    <mergeCell ref="K23:O23"/>
    <mergeCell ref="K24:O24"/>
    <mergeCell ref="K27:O27"/>
    <mergeCell ref="K25:O25"/>
    <mergeCell ref="K26:O26"/>
    <mergeCell ref="I23:I27"/>
    <mergeCell ref="C23:C27"/>
    <mergeCell ref="D23:E27"/>
    <mergeCell ref="F23:G27"/>
    <mergeCell ref="H23:H27"/>
    <mergeCell ref="D22:E22"/>
    <mergeCell ref="F22:G22"/>
    <mergeCell ref="K22:O22"/>
    <mergeCell ref="H18:H20"/>
    <mergeCell ref="I18:I20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91A9F-EC7D-4F17-B9BF-C58BB71A603D}">
  <dimension ref="A1:F10"/>
  <sheetViews>
    <sheetView zoomScale="85" zoomScaleNormal="85" workbookViewId="0">
      <selection activeCell="D13" sqref="D13"/>
    </sheetView>
  </sheetViews>
  <sheetFormatPr baseColWidth="10" defaultRowHeight="15" x14ac:dyDescent="0.25"/>
  <cols>
    <col min="2" max="2" width="18.7109375" customWidth="1"/>
    <col min="4" max="4" width="15.7109375" bestFit="1" customWidth="1"/>
    <col min="5" max="5" width="14.7109375" bestFit="1" customWidth="1"/>
  </cols>
  <sheetData>
    <row r="1" spans="1:6" ht="43.15" customHeight="1" x14ac:dyDescent="0.25">
      <c r="A1" s="115" t="s">
        <v>15</v>
      </c>
      <c r="B1" s="116"/>
      <c r="D1" s="114" t="s">
        <v>15</v>
      </c>
      <c r="E1" s="114"/>
      <c r="F1" s="114"/>
    </row>
    <row r="2" spans="1:6" ht="43.15" customHeight="1" x14ac:dyDescent="0.25">
      <c r="A2" s="72" t="s">
        <v>7</v>
      </c>
      <c r="B2" s="117">
        <v>13000000</v>
      </c>
      <c r="D2" s="32" t="s">
        <v>7</v>
      </c>
      <c r="E2" s="32" t="s">
        <v>4</v>
      </c>
      <c r="F2" s="32" t="s">
        <v>8</v>
      </c>
    </row>
    <row r="3" spans="1:6" ht="43.15" customHeight="1" x14ac:dyDescent="0.25">
      <c r="A3" s="73"/>
      <c r="B3" s="118"/>
      <c r="D3" s="33">
        <v>13000000</v>
      </c>
      <c r="E3" s="33">
        <v>8219915.1299999999</v>
      </c>
      <c r="F3" s="31">
        <v>0.63229999999999997</v>
      </c>
    </row>
    <row r="4" spans="1:6" x14ac:dyDescent="0.25">
      <c r="A4" s="72" t="s">
        <v>4</v>
      </c>
      <c r="B4" s="117">
        <v>8219915.1299999999</v>
      </c>
      <c r="D4" s="30"/>
      <c r="E4" s="30"/>
      <c r="F4" s="30"/>
    </row>
    <row r="5" spans="1:6" x14ac:dyDescent="0.25">
      <c r="A5" s="97"/>
      <c r="B5" s="119"/>
      <c r="D5" s="30"/>
      <c r="E5" s="30"/>
      <c r="F5" s="30"/>
    </row>
    <row r="6" spans="1:6" x14ac:dyDescent="0.25">
      <c r="A6" s="73"/>
      <c r="B6" s="118"/>
      <c r="D6" s="30"/>
      <c r="E6" s="30"/>
      <c r="F6" s="30"/>
    </row>
    <row r="7" spans="1:6" x14ac:dyDescent="0.25">
      <c r="A7" s="72" t="s">
        <v>8</v>
      </c>
      <c r="B7" s="88">
        <v>0.63229999999999997</v>
      </c>
      <c r="D7" s="30"/>
      <c r="E7" s="30"/>
      <c r="F7" s="30"/>
    </row>
    <row r="8" spans="1:6" x14ac:dyDescent="0.25">
      <c r="A8" s="73"/>
      <c r="B8" s="89"/>
    </row>
    <row r="10" spans="1:6" x14ac:dyDescent="0.25">
      <c r="B10" s="29"/>
    </row>
  </sheetData>
  <mergeCells count="8">
    <mergeCell ref="A7:A8"/>
    <mergeCell ref="B7:B8"/>
    <mergeCell ref="D1:F1"/>
    <mergeCell ref="A1:B1"/>
    <mergeCell ref="A2:A3"/>
    <mergeCell ref="B2:B3"/>
    <mergeCell ref="A4:A6"/>
    <mergeCell ref="B4:B6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2de3127d-b50e-4c29-b846-9213acea4d89"/>
    <ds:schemaRef ds:uri="efcf9931-6988-4c26-989d-90fd7d9d617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AGOSTO</vt:lpstr>
      <vt:lpstr>Hoja1</vt:lpstr>
      <vt:lpstr>AGOSTO!Área_de_impresión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Estuardo Jose Siguil Lemus</cp:lastModifiedBy>
  <cp:lastPrinted>2023-04-03T16:46:49Z</cp:lastPrinted>
  <dcterms:created xsi:type="dcterms:W3CDTF">2023-02-11T22:01:01Z</dcterms:created>
  <dcterms:modified xsi:type="dcterms:W3CDTF">2023-09-08T15:35:13Z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